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880" tabRatio="500" activeTab="1"/>
  </bookViews>
  <sheets>
    <sheet name="CAT A " sheetId="1" r:id="rId1"/>
    <sheet name="CAT B 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0" i="1" l="1"/>
  <c r="L39" i="1"/>
  <c r="L25" i="1"/>
  <c r="L24" i="1"/>
  <c r="L23" i="1"/>
  <c r="L22" i="1"/>
  <c r="L20" i="1"/>
  <c r="K20" i="1"/>
  <c r="L13" i="1"/>
  <c r="K13" i="1"/>
  <c r="K16" i="2"/>
  <c r="J16" i="2"/>
  <c r="K15" i="2"/>
  <c r="J15" i="2"/>
  <c r="K20" i="2"/>
  <c r="K19" i="2"/>
  <c r="K22" i="2"/>
  <c r="K18" i="2"/>
  <c r="K21" i="2"/>
  <c r="K17" i="2"/>
  <c r="K14" i="2"/>
  <c r="K10" i="2"/>
  <c r="K13" i="2"/>
  <c r="K12" i="2"/>
  <c r="K8" i="2"/>
  <c r="K11" i="2"/>
  <c r="K9" i="2"/>
  <c r="K7" i="2"/>
  <c r="K6" i="2"/>
  <c r="K5" i="2"/>
  <c r="K4" i="2"/>
  <c r="J20" i="2"/>
  <c r="J22" i="2"/>
  <c r="J17" i="2"/>
  <c r="J23" i="2"/>
  <c r="J24" i="2"/>
  <c r="J21" i="2"/>
  <c r="J19" i="2"/>
  <c r="J12" i="2"/>
  <c r="J14" i="2"/>
  <c r="J18" i="2"/>
  <c r="J13" i="2"/>
  <c r="J9" i="2"/>
  <c r="J8" i="2"/>
  <c r="J11" i="2"/>
  <c r="J7" i="2"/>
  <c r="J6" i="2"/>
  <c r="J10" i="2"/>
  <c r="J5" i="2"/>
  <c r="J4" i="2"/>
  <c r="L54" i="1"/>
  <c r="L53" i="1"/>
  <c r="L52" i="1"/>
  <c r="L51" i="1"/>
  <c r="L50" i="1"/>
  <c r="L49" i="1"/>
  <c r="L48" i="1"/>
  <c r="L47" i="1"/>
  <c r="L46" i="1"/>
  <c r="L42" i="1"/>
  <c r="L45" i="1"/>
  <c r="L44" i="1"/>
  <c r="L55" i="1"/>
  <c r="L56" i="1"/>
  <c r="L57" i="1"/>
  <c r="L41" i="1"/>
  <c r="K41" i="1"/>
  <c r="L43" i="1"/>
  <c r="L36" i="1"/>
  <c r="L38" i="1"/>
  <c r="L34" i="1"/>
  <c r="L30" i="1"/>
  <c r="L27" i="1"/>
  <c r="L35" i="1"/>
  <c r="L32" i="1"/>
  <c r="L33" i="1"/>
  <c r="L37" i="1"/>
  <c r="L31" i="1"/>
  <c r="L26" i="1"/>
  <c r="L18" i="1"/>
  <c r="L19" i="1"/>
  <c r="L21" i="1"/>
  <c r="L29" i="1"/>
  <c r="L28" i="1"/>
  <c r="L11" i="1"/>
  <c r="L14" i="1"/>
  <c r="L12" i="1"/>
  <c r="L16" i="1"/>
  <c r="L10" i="1"/>
  <c r="L8" i="1"/>
  <c r="L17" i="1"/>
  <c r="L15" i="1"/>
  <c r="K15" i="1"/>
  <c r="K6" i="1"/>
  <c r="K9" i="1"/>
  <c r="L9" i="1"/>
  <c r="L6" i="1"/>
  <c r="L5" i="1"/>
  <c r="L7" i="1"/>
  <c r="K7" i="1"/>
  <c r="L4" i="1"/>
  <c r="K4" i="1"/>
  <c r="K17" i="1"/>
  <c r="K23" i="1"/>
  <c r="K28" i="1"/>
  <c r="K29" i="1"/>
  <c r="K37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42" i="1"/>
  <c r="K35" i="1"/>
  <c r="K33" i="1"/>
  <c r="K25" i="1"/>
  <c r="K16" i="1"/>
  <c r="K31" i="1"/>
  <c r="K40" i="1"/>
  <c r="K38" i="1"/>
  <c r="K34" i="1"/>
  <c r="K32" i="1"/>
  <c r="K39" i="1"/>
  <c r="K36" i="1"/>
  <c r="K21" i="1"/>
  <c r="K30" i="1"/>
  <c r="K26" i="1"/>
  <c r="K24" i="1"/>
  <c r="K8" i="1"/>
  <c r="K19" i="1"/>
  <c r="K14" i="1"/>
  <c r="K27" i="1"/>
  <c r="K12" i="1"/>
  <c r="K11" i="1"/>
  <c r="K10" i="1"/>
  <c r="K22" i="1"/>
  <c r="K18" i="1"/>
  <c r="K5" i="1"/>
</calcChain>
</file>

<file path=xl/sharedStrings.xml><?xml version="1.0" encoding="utf-8"?>
<sst xmlns="http://schemas.openxmlformats.org/spreadsheetml/2006/main" count="253" uniqueCount="110">
  <si>
    <t xml:space="preserve">EMANUELE NAPOLITANO </t>
  </si>
  <si>
    <t>OROFINO GABRIELE</t>
  </si>
  <si>
    <t>MARIA PAOLA DI MARTINO</t>
  </si>
  <si>
    <t>BANCALE LUDOVICA</t>
  </si>
  <si>
    <t>BOB PATRICK ROLF</t>
  </si>
  <si>
    <t>DONNARUMMA BALDO</t>
  </si>
  <si>
    <t xml:space="preserve">MORRA GIOVANNI </t>
  </si>
  <si>
    <t>NUGNES RAFFAELE</t>
  </si>
  <si>
    <t>MILANO GABRIELE</t>
  </si>
  <si>
    <t>BRAGGIO LORENZA</t>
  </si>
  <si>
    <t>MARINO SOPHIA</t>
  </si>
  <si>
    <t>BALDASSARRE ELISA</t>
  </si>
  <si>
    <t>MORRICA LUCIO SANTIAGO</t>
  </si>
  <si>
    <t>PETAGNA GIORGIO</t>
  </si>
  <si>
    <t>BATTISTA PIETRO</t>
  </si>
  <si>
    <t>ACCONCIA MARTINA</t>
  </si>
  <si>
    <t xml:space="preserve">PIROLI LORENZO </t>
  </si>
  <si>
    <t>PEPE LEONARDO</t>
  </si>
  <si>
    <t>D'URDO LINDA</t>
  </si>
  <si>
    <t>LONGOBARDI GRETA</t>
  </si>
  <si>
    <t>VANNATA MATTEO</t>
  </si>
  <si>
    <t>IACONE ANNAMARIA</t>
  </si>
  <si>
    <t>COSTANTINO UMBERTO</t>
  </si>
  <si>
    <t>DI BIASI ANTONIO</t>
  </si>
  <si>
    <t xml:space="preserve">CANGIANO MARIO </t>
  </si>
  <si>
    <t>CARRESE EMMA</t>
  </si>
  <si>
    <t xml:space="preserve">GIULIANO TIZIANO </t>
  </si>
  <si>
    <t>IZZILLO ARIANNA</t>
  </si>
  <si>
    <t>MUSSO ALESSANDRO</t>
  </si>
  <si>
    <t>DE GEORGIO CECILIA</t>
  </si>
  <si>
    <t xml:space="preserve">LA BRUNA SANTIAGO </t>
  </si>
  <si>
    <t>TRAMONTANO ANDREA</t>
  </si>
  <si>
    <t xml:space="preserve">MORACI TANCREDI </t>
  </si>
  <si>
    <t>GIGLIO THIAGO</t>
  </si>
  <si>
    <t>RUSSO FILIPPO</t>
  </si>
  <si>
    <t>MIANO PIETRO</t>
  </si>
  <si>
    <t>SCOCOZZA RICCARDO</t>
  </si>
  <si>
    <t>BALESTRIERI ZOE</t>
  </si>
  <si>
    <t>ALLODI VARRIALE RICCARDO</t>
  </si>
  <si>
    <t>ROSSI GIORGIA</t>
  </si>
  <si>
    <t>DE IENNER CAMILLO</t>
  </si>
  <si>
    <t>MASSA VALERIA</t>
  </si>
  <si>
    <t>VANACORE CLAUDIA</t>
  </si>
  <si>
    <t>VANZANELLA MARIA CAROLINA</t>
  </si>
  <si>
    <t>PROVA 1</t>
  </si>
  <si>
    <t xml:space="preserve">NAPOLI CRVI </t>
  </si>
  <si>
    <t>PROVA 2</t>
  </si>
  <si>
    <t xml:space="preserve">LNI SALERNO </t>
  </si>
  <si>
    <t>TOT PARTECIPANTI TAPPA</t>
  </si>
  <si>
    <t xml:space="preserve">VISCIANI MANFREDI </t>
  </si>
  <si>
    <t xml:space="preserve">CAPUTO ELENA </t>
  </si>
  <si>
    <t>SANTANIELLO GIUSEPPE</t>
  </si>
  <si>
    <t>FARACE GENNARO MARIA</t>
  </si>
  <si>
    <t>SELLITTO GIULIA</t>
  </si>
  <si>
    <t xml:space="preserve">DI LORENZO CARLO </t>
  </si>
  <si>
    <t>PALLERA MICOL SOFIA</t>
  </si>
  <si>
    <t>TOT</t>
  </si>
  <si>
    <t>PROVA 3</t>
  </si>
  <si>
    <t>RYCCS</t>
  </si>
  <si>
    <t>LNI SA</t>
  </si>
  <si>
    <t>CRVI</t>
  </si>
  <si>
    <t>LNI CS</t>
  </si>
  <si>
    <t>LNI NA</t>
  </si>
  <si>
    <t>CNTG</t>
  </si>
  <si>
    <t xml:space="preserve">CCI </t>
  </si>
  <si>
    <t>YCC</t>
  </si>
  <si>
    <t>CVS</t>
  </si>
  <si>
    <t>CCI</t>
  </si>
  <si>
    <t>M</t>
  </si>
  <si>
    <t>F</t>
  </si>
  <si>
    <t xml:space="preserve">BRECCI GIOVANNI </t>
  </si>
  <si>
    <t>ALLODI VARRIALE CATERINA</t>
  </si>
  <si>
    <t xml:space="preserve">DE SIMONE VALERIO </t>
  </si>
  <si>
    <t xml:space="preserve">DI MAGGIO RICCARDO </t>
  </si>
  <si>
    <t>FORTE FRANCESCO PIETRO</t>
  </si>
  <si>
    <t xml:space="preserve">DISA DIEGO PAOLO </t>
  </si>
  <si>
    <t>VARELLI LUDOVICA</t>
  </si>
  <si>
    <t>SCOGNAMIGLIO JULIA</t>
  </si>
  <si>
    <t xml:space="preserve">RUSSO TOMMASO </t>
  </si>
  <si>
    <t xml:space="preserve">IACONE LUDOVICA </t>
  </si>
  <si>
    <t xml:space="preserve">MINERVINI LEORNARDO </t>
  </si>
  <si>
    <t>ESPOSITO LEONARDO</t>
  </si>
  <si>
    <t xml:space="preserve">CIVITA MARCO </t>
  </si>
  <si>
    <t xml:space="preserve">PROVA 1 </t>
  </si>
  <si>
    <t xml:space="preserve">PROVA 2 </t>
  </si>
  <si>
    <t xml:space="preserve">SALERNO </t>
  </si>
  <si>
    <t>SALERNO</t>
  </si>
  <si>
    <t>CAPRI</t>
  </si>
  <si>
    <t>PROVA 4</t>
  </si>
  <si>
    <t xml:space="preserve">DE MICHELE FRANCESCO </t>
  </si>
  <si>
    <t>PEPE NOAH</t>
  </si>
  <si>
    <t xml:space="preserve">YCC </t>
  </si>
  <si>
    <t xml:space="preserve">tot con Scarto </t>
  </si>
  <si>
    <t xml:space="preserve">CHIEI GAMACCHIO LORENZO </t>
  </si>
  <si>
    <t xml:space="preserve">TAVASSI LUCIANO </t>
  </si>
  <si>
    <t xml:space="preserve">COZZOLINO GIACOMO </t>
  </si>
  <si>
    <t>LEONARDO VIVA</t>
  </si>
  <si>
    <t xml:space="preserve">CELENTANO RICCARDO </t>
  </si>
  <si>
    <t xml:space="preserve">MATTEO MUROLO </t>
  </si>
  <si>
    <t xml:space="preserve">ENRICO QUADRI </t>
  </si>
  <si>
    <t>PART.</t>
  </si>
  <si>
    <t>PROVA 5</t>
  </si>
  <si>
    <t xml:space="preserve">QUINTILIANI LUDOVICO </t>
  </si>
  <si>
    <t>LNI OSTIA</t>
  </si>
  <si>
    <t xml:space="preserve">M </t>
  </si>
  <si>
    <t>RYCCSAVOIA</t>
  </si>
  <si>
    <t>CLASSIFICA PROVVISORIA  CAMPIONATO ZONELE OPTIMIST 2024 DOPO 5 PROVE CON UNO SCARTO CLASSE A</t>
  </si>
  <si>
    <t>TOT CON SCARTO</t>
  </si>
  <si>
    <t>TRINCHESE ANGELICA</t>
  </si>
  <si>
    <t>CLASSIFICA PROVVISORIA  CAMPIONATO ZONELE OPTIMIST 2024 DOPO 4 PROVE CON UNO SCARTO CLASSE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</si>
</sst>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charset val="136"/>
      <scheme val="minor"/>
    </font>
    <font>
      <b/>
      <sz val="12"/>
      <color rgb="FFFF0000"/>
      <name val="Calibri"/>
      <scheme val="minor"/>
    </font>
    <font>
      <b/>
      <sz val="12"/>
      <color rgb="FF0000FF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sz val="12"/>
      <color rgb="FFFF0000"/>
      <name val="Calibri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right"/>
    </xf>
  </cellXfs>
  <cellStyles count="4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Collegamento visitato" xfId="38" builtinId="9" hidden="1"/>
    <cellStyle name="Collegamento visitato" xfId="40" builtinId="9" hidden="1"/>
    <cellStyle name="Collegamento visitato" xfId="42" builtinId="9" hidden="1"/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5" workbookViewId="0">
      <selection activeCell="L26" sqref="L26"/>
    </sheetView>
  </sheetViews>
  <sheetFormatPr baseColWidth="10" defaultColWidth="14" defaultRowHeight="15" x14ac:dyDescent="0"/>
  <cols>
    <col min="1" max="1" width="14" style="1"/>
    <col min="2" max="2" width="26.83203125" style="1" customWidth="1"/>
    <col min="3" max="3" width="14.33203125" style="1" customWidth="1"/>
    <col min="4" max="4" width="12" style="1" customWidth="1"/>
    <col min="5" max="5" width="13.6640625" style="1" customWidth="1"/>
    <col min="6" max="6" width="14" style="1" customWidth="1"/>
    <col min="7" max="10" width="14" style="1"/>
  </cols>
  <sheetData>
    <row r="1" spans="1:12">
      <c r="A1" s="13" t="s">
        <v>106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>
      <c r="F2" s="4" t="s">
        <v>45</v>
      </c>
      <c r="G2" s="12" t="s">
        <v>47</v>
      </c>
      <c r="H2" s="12"/>
      <c r="I2" s="7" t="s">
        <v>87</v>
      </c>
      <c r="J2" s="11" t="s">
        <v>105</v>
      </c>
    </row>
    <row r="3" spans="1:12">
      <c r="F3" s="1" t="s">
        <v>44</v>
      </c>
      <c r="G3" s="1" t="s">
        <v>46</v>
      </c>
      <c r="H3" s="1" t="s">
        <v>57</v>
      </c>
      <c r="I3" s="1" t="s">
        <v>88</v>
      </c>
      <c r="J3" s="1" t="s">
        <v>101</v>
      </c>
      <c r="K3" s="1" t="s">
        <v>56</v>
      </c>
      <c r="L3" s="1" t="s">
        <v>92</v>
      </c>
    </row>
    <row r="4" spans="1:12" s="15" customFormat="1">
      <c r="A4" s="8">
        <v>1</v>
      </c>
      <c r="B4" s="8" t="s">
        <v>0</v>
      </c>
      <c r="C4" s="9">
        <v>39842</v>
      </c>
      <c r="D4" s="8" t="s">
        <v>58</v>
      </c>
      <c r="E4" s="8" t="s">
        <v>68</v>
      </c>
      <c r="F4" s="8">
        <v>1</v>
      </c>
      <c r="G4" s="8">
        <v>2</v>
      </c>
      <c r="H4" s="8">
        <v>4</v>
      </c>
      <c r="I4" s="8">
        <v>45</v>
      </c>
      <c r="J4" s="8">
        <v>4</v>
      </c>
      <c r="K4" s="10">
        <f>SUM(F4:J4)</f>
        <v>56</v>
      </c>
      <c r="L4" s="10">
        <f>F4+G4+H4+J4</f>
        <v>11</v>
      </c>
    </row>
    <row r="5" spans="1:12" s="3" customFormat="1">
      <c r="A5" s="8">
        <v>2</v>
      </c>
      <c r="B5" s="8" t="s">
        <v>5</v>
      </c>
      <c r="C5" s="9">
        <v>40605</v>
      </c>
      <c r="D5" s="8" t="s">
        <v>59</v>
      </c>
      <c r="E5" s="8" t="s">
        <v>68</v>
      </c>
      <c r="F5" s="8">
        <v>6</v>
      </c>
      <c r="G5" s="8">
        <v>8</v>
      </c>
      <c r="H5" s="8">
        <v>5</v>
      </c>
      <c r="I5" s="8">
        <v>2</v>
      </c>
      <c r="J5" s="8">
        <v>2</v>
      </c>
      <c r="K5" s="10">
        <f>SUM(F5:J5)</f>
        <v>23</v>
      </c>
      <c r="L5" s="10">
        <f>F5+H5+I5+J5</f>
        <v>15</v>
      </c>
    </row>
    <row r="6" spans="1:12" s="15" customFormat="1">
      <c r="A6" s="8">
        <v>3</v>
      </c>
      <c r="B6" s="8" t="s">
        <v>8</v>
      </c>
      <c r="C6" s="9">
        <v>41152</v>
      </c>
      <c r="D6" s="8" t="s">
        <v>59</v>
      </c>
      <c r="E6" s="8" t="s">
        <v>68</v>
      </c>
      <c r="F6" s="8">
        <v>9</v>
      </c>
      <c r="G6" s="8">
        <v>7</v>
      </c>
      <c r="H6" s="8">
        <v>3</v>
      </c>
      <c r="I6" s="8">
        <v>5</v>
      </c>
      <c r="J6" s="8">
        <v>3</v>
      </c>
      <c r="K6" s="10">
        <f>SUM(F6:J6)</f>
        <v>27</v>
      </c>
      <c r="L6" s="10">
        <f>G6+H6+I6+J6</f>
        <v>18</v>
      </c>
    </row>
    <row r="7" spans="1:12" s="15" customFormat="1">
      <c r="A7" s="8">
        <v>4</v>
      </c>
      <c r="B7" s="8" t="s">
        <v>7</v>
      </c>
      <c r="C7" s="9">
        <v>41200</v>
      </c>
      <c r="D7" s="8" t="s">
        <v>62</v>
      </c>
      <c r="E7" s="8" t="s">
        <v>68</v>
      </c>
      <c r="F7" s="8">
        <v>8</v>
      </c>
      <c r="G7" s="8">
        <v>3</v>
      </c>
      <c r="H7" s="8">
        <v>45</v>
      </c>
      <c r="I7" s="8">
        <v>1</v>
      </c>
      <c r="J7" s="8">
        <v>19</v>
      </c>
      <c r="K7" s="10">
        <f>SUM(F7:J7)</f>
        <v>76</v>
      </c>
      <c r="L7" s="10">
        <f>J7+I7+G7+F7</f>
        <v>31</v>
      </c>
    </row>
    <row r="8" spans="1:12" s="15" customFormat="1">
      <c r="A8" s="8">
        <v>5</v>
      </c>
      <c r="B8" s="8" t="s">
        <v>3</v>
      </c>
      <c r="C8" s="9">
        <v>40588</v>
      </c>
      <c r="D8" s="8" t="s">
        <v>58</v>
      </c>
      <c r="E8" s="8" t="s">
        <v>69</v>
      </c>
      <c r="F8" s="8">
        <v>4</v>
      </c>
      <c r="G8" s="8">
        <v>21</v>
      </c>
      <c r="H8" s="8">
        <v>6</v>
      </c>
      <c r="I8" s="8">
        <v>45</v>
      </c>
      <c r="J8" s="8">
        <v>15</v>
      </c>
      <c r="K8" s="10">
        <f>SUM(F8:J8)</f>
        <v>91</v>
      </c>
      <c r="L8" s="10">
        <f>J8+H8+G8+F8</f>
        <v>46</v>
      </c>
    </row>
    <row r="9" spans="1:12" s="15" customFormat="1">
      <c r="A9" s="8">
        <v>6</v>
      </c>
      <c r="B9" s="8" t="s">
        <v>1</v>
      </c>
      <c r="C9" s="9">
        <v>40919</v>
      </c>
      <c r="D9" s="8" t="s">
        <v>58</v>
      </c>
      <c r="E9" s="8" t="s">
        <v>68</v>
      </c>
      <c r="F9" s="8">
        <v>2</v>
      </c>
      <c r="G9" s="8">
        <v>5</v>
      </c>
      <c r="H9" s="8">
        <v>10</v>
      </c>
      <c r="I9" s="8">
        <v>45</v>
      </c>
      <c r="J9" s="8">
        <v>31</v>
      </c>
      <c r="K9" s="10">
        <f>SUM(F9:J9)</f>
        <v>93</v>
      </c>
      <c r="L9" s="10">
        <f>J9+H9+G9+F9</f>
        <v>48</v>
      </c>
    </row>
    <row r="10" spans="1:12" s="15" customFormat="1">
      <c r="A10" s="8">
        <v>7</v>
      </c>
      <c r="B10" s="8" t="s">
        <v>20</v>
      </c>
      <c r="C10" s="9">
        <v>41522</v>
      </c>
      <c r="D10" s="8" t="s">
        <v>59</v>
      </c>
      <c r="E10" s="8" t="s">
        <v>68</v>
      </c>
      <c r="F10" s="8">
        <v>45</v>
      </c>
      <c r="G10" s="8">
        <v>28</v>
      </c>
      <c r="H10" s="8">
        <v>11</v>
      </c>
      <c r="I10" s="8">
        <v>3</v>
      </c>
      <c r="J10" s="8">
        <v>8</v>
      </c>
      <c r="K10" s="10">
        <f>SUM(F10:J10)</f>
        <v>95</v>
      </c>
      <c r="L10" s="10">
        <f>J10+I10+H10+G10</f>
        <v>50</v>
      </c>
    </row>
    <row r="11" spans="1:12" s="15" customFormat="1">
      <c r="A11" s="8">
        <v>8</v>
      </c>
      <c r="B11" s="8" t="s">
        <v>12</v>
      </c>
      <c r="C11" s="9">
        <v>40759</v>
      </c>
      <c r="D11" s="8" t="s">
        <v>58</v>
      </c>
      <c r="E11" s="8" t="s">
        <v>68</v>
      </c>
      <c r="F11" s="8">
        <v>13</v>
      </c>
      <c r="G11" s="8">
        <v>13</v>
      </c>
      <c r="H11" s="8">
        <v>18</v>
      </c>
      <c r="I11" s="8">
        <v>45</v>
      </c>
      <c r="J11" s="8">
        <v>9</v>
      </c>
      <c r="K11" s="10">
        <f>SUM(F11:J11)</f>
        <v>98</v>
      </c>
      <c r="L11" s="10">
        <f>J11+H11+G11+F11</f>
        <v>53</v>
      </c>
    </row>
    <row r="12" spans="1:12" s="15" customFormat="1">
      <c r="A12" s="8">
        <v>9</v>
      </c>
      <c r="B12" s="8" t="s">
        <v>14</v>
      </c>
      <c r="C12" s="9">
        <v>41508</v>
      </c>
      <c r="D12" s="8" t="s">
        <v>60</v>
      </c>
      <c r="E12" s="8" t="s">
        <v>68</v>
      </c>
      <c r="F12" s="8">
        <v>15</v>
      </c>
      <c r="G12" s="8">
        <v>9</v>
      </c>
      <c r="H12" s="8">
        <v>21</v>
      </c>
      <c r="I12" s="8">
        <v>20</v>
      </c>
      <c r="J12" s="8">
        <v>11</v>
      </c>
      <c r="K12" s="10">
        <f>SUM(F12:J12)</f>
        <v>76</v>
      </c>
      <c r="L12" s="10">
        <f>J12+I12+G12+F12</f>
        <v>55</v>
      </c>
    </row>
    <row r="13" spans="1:12" s="15" customFormat="1">
      <c r="A13" s="8">
        <v>10</v>
      </c>
      <c r="B13" s="8" t="s">
        <v>43</v>
      </c>
      <c r="C13" s="9">
        <v>40784</v>
      </c>
      <c r="D13" s="8" t="s">
        <v>58</v>
      </c>
      <c r="E13" s="8" t="s">
        <v>69</v>
      </c>
      <c r="F13" s="8">
        <v>45</v>
      </c>
      <c r="G13" s="8">
        <v>4</v>
      </c>
      <c r="H13" s="8">
        <v>1</v>
      </c>
      <c r="I13" s="8">
        <v>45</v>
      </c>
      <c r="J13" s="8">
        <v>5</v>
      </c>
      <c r="K13" s="10">
        <f>SUM(F13:J13)</f>
        <v>100</v>
      </c>
      <c r="L13" s="10">
        <f>J13+I13+H13+G13</f>
        <v>55</v>
      </c>
    </row>
    <row r="14" spans="1:12" s="15" customFormat="1">
      <c r="A14" s="8">
        <v>11</v>
      </c>
      <c r="B14" s="8" t="s">
        <v>11</v>
      </c>
      <c r="C14" s="9">
        <v>40647</v>
      </c>
      <c r="D14" s="8" t="s">
        <v>58</v>
      </c>
      <c r="E14" s="8" t="s">
        <v>69</v>
      </c>
      <c r="F14" s="8">
        <v>12</v>
      </c>
      <c r="G14" s="8">
        <v>16</v>
      </c>
      <c r="H14" s="8">
        <v>16</v>
      </c>
      <c r="I14" s="8">
        <v>45</v>
      </c>
      <c r="J14" s="8">
        <v>13</v>
      </c>
      <c r="K14" s="10">
        <f>SUM(F14:J14)</f>
        <v>102</v>
      </c>
      <c r="L14" s="10">
        <f>J14+H14+G14+F14</f>
        <v>57</v>
      </c>
    </row>
    <row r="15" spans="1:12" s="15" customFormat="1">
      <c r="A15" s="8">
        <v>12</v>
      </c>
      <c r="B15" s="8" t="s">
        <v>2</v>
      </c>
      <c r="C15" s="9">
        <v>40034</v>
      </c>
      <c r="D15" s="8" t="s">
        <v>58</v>
      </c>
      <c r="E15" s="8" t="s">
        <v>69</v>
      </c>
      <c r="F15" s="8">
        <v>3</v>
      </c>
      <c r="G15" s="8">
        <v>14</v>
      </c>
      <c r="H15" s="8">
        <v>7</v>
      </c>
      <c r="I15" s="8">
        <v>45</v>
      </c>
      <c r="J15" s="8">
        <v>45</v>
      </c>
      <c r="K15" s="10">
        <f>SUM(F15:J15)</f>
        <v>114</v>
      </c>
      <c r="L15" s="10">
        <f>J15+H15+G15+F15</f>
        <v>69</v>
      </c>
    </row>
    <row r="16" spans="1:12" s="15" customFormat="1">
      <c r="A16" s="8">
        <v>13</v>
      </c>
      <c r="B16" s="8" t="s">
        <v>10</v>
      </c>
      <c r="C16" s="9">
        <v>40864</v>
      </c>
      <c r="D16" s="8" t="s">
        <v>60</v>
      </c>
      <c r="E16" s="8" t="s">
        <v>69</v>
      </c>
      <c r="F16" s="8">
        <v>11</v>
      </c>
      <c r="G16" s="8">
        <v>29</v>
      </c>
      <c r="H16" s="8">
        <v>27</v>
      </c>
      <c r="I16" s="8">
        <v>4</v>
      </c>
      <c r="J16" s="8">
        <v>28</v>
      </c>
      <c r="K16" s="10">
        <f>SUM(F16:J16)</f>
        <v>99</v>
      </c>
      <c r="L16" s="10">
        <f>I16+H16+J16+F16</f>
        <v>70</v>
      </c>
    </row>
    <row r="17" spans="1:12" s="15" customFormat="1">
      <c r="A17" s="8">
        <v>14</v>
      </c>
      <c r="B17" s="8" t="s">
        <v>6</v>
      </c>
      <c r="C17" s="9">
        <v>40599</v>
      </c>
      <c r="D17" s="8" t="s">
        <v>60</v>
      </c>
      <c r="E17" s="8" t="s">
        <v>68</v>
      </c>
      <c r="F17" s="8">
        <v>7</v>
      </c>
      <c r="G17" s="8">
        <v>10</v>
      </c>
      <c r="H17" s="8">
        <v>9</v>
      </c>
      <c r="I17" s="8">
        <v>45</v>
      </c>
      <c r="J17" s="8">
        <v>45</v>
      </c>
      <c r="K17" s="10">
        <f>SUM(F17:J17)</f>
        <v>116</v>
      </c>
      <c r="L17" s="10">
        <f>J17+H17+G17+F17</f>
        <v>71</v>
      </c>
    </row>
    <row r="18" spans="1:12" s="15" customFormat="1">
      <c r="A18" s="8">
        <v>15</v>
      </c>
      <c r="B18" s="8" t="s">
        <v>38</v>
      </c>
      <c r="C18" s="9">
        <v>40521</v>
      </c>
      <c r="D18" s="8" t="s">
        <v>58</v>
      </c>
      <c r="E18" s="8" t="s">
        <v>68</v>
      </c>
      <c r="F18" s="8">
        <v>45</v>
      </c>
      <c r="G18" s="8">
        <v>6</v>
      </c>
      <c r="H18" s="8">
        <v>15</v>
      </c>
      <c r="I18" s="8">
        <v>45</v>
      </c>
      <c r="J18" s="8">
        <v>6</v>
      </c>
      <c r="K18" s="10">
        <f>SUM(F18:J18)</f>
        <v>117</v>
      </c>
      <c r="L18" s="10">
        <f>J18+I18+H18+G18</f>
        <v>72</v>
      </c>
    </row>
    <row r="19" spans="1:12" s="15" customFormat="1">
      <c r="A19" s="8">
        <v>16</v>
      </c>
      <c r="B19" s="8" t="s">
        <v>29</v>
      </c>
      <c r="C19" s="9">
        <v>41473</v>
      </c>
      <c r="D19" s="8" t="s">
        <v>60</v>
      </c>
      <c r="E19" s="8" t="s">
        <v>69</v>
      </c>
      <c r="F19" s="8">
        <v>45</v>
      </c>
      <c r="G19" s="8">
        <v>19</v>
      </c>
      <c r="H19" s="8">
        <v>23</v>
      </c>
      <c r="I19" s="8">
        <v>20</v>
      </c>
      <c r="J19" s="8">
        <v>14</v>
      </c>
      <c r="K19" s="10">
        <f>SUM(F19:J19)</f>
        <v>121</v>
      </c>
      <c r="L19" s="10">
        <f>J19+I19+H19+G19</f>
        <v>76</v>
      </c>
    </row>
    <row r="20" spans="1:12" s="15" customFormat="1">
      <c r="A20" s="8">
        <v>17</v>
      </c>
      <c r="B20" s="8" t="s">
        <v>39</v>
      </c>
      <c r="C20" s="9">
        <v>41113</v>
      </c>
      <c r="D20" s="8" t="s">
        <v>58</v>
      </c>
      <c r="E20" s="8" t="s">
        <v>69</v>
      </c>
      <c r="F20" s="8">
        <v>45</v>
      </c>
      <c r="G20" s="8">
        <v>13</v>
      </c>
      <c r="H20" s="8">
        <v>8</v>
      </c>
      <c r="I20" s="8">
        <v>45</v>
      </c>
      <c r="J20" s="8">
        <v>10</v>
      </c>
      <c r="K20" s="10">
        <f>SUM(F20:J20)</f>
        <v>121</v>
      </c>
      <c r="L20" s="10">
        <f>J20+I20+H20+G20</f>
        <v>76</v>
      </c>
    </row>
    <row r="21" spans="1:12" s="15" customFormat="1">
      <c r="A21" s="8">
        <v>18</v>
      </c>
      <c r="B21" s="8" t="s">
        <v>18</v>
      </c>
      <c r="C21" s="9">
        <v>41368</v>
      </c>
      <c r="D21" s="8" t="s">
        <v>59</v>
      </c>
      <c r="E21" s="8" t="s">
        <v>69</v>
      </c>
      <c r="F21" s="8">
        <v>45</v>
      </c>
      <c r="G21" s="8">
        <v>26</v>
      </c>
      <c r="H21" s="8">
        <v>22</v>
      </c>
      <c r="I21" s="8">
        <v>11</v>
      </c>
      <c r="J21" s="8">
        <v>20</v>
      </c>
      <c r="K21" s="10">
        <f>SUM(F21:J21)</f>
        <v>124</v>
      </c>
      <c r="L21" s="10">
        <f>J21+I21+H21+G21</f>
        <v>79</v>
      </c>
    </row>
    <row r="22" spans="1:12" s="15" customFormat="1">
      <c r="A22" s="8">
        <v>19</v>
      </c>
      <c r="B22" s="8" t="s">
        <v>30</v>
      </c>
      <c r="C22" s="9">
        <v>41030</v>
      </c>
      <c r="D22" s="8" t="s">
        <v>58</v>
      </c>
      <c r="E22" s="8" t="s">
        <v>68</v>
      </c>
      <c r="F22" s="8">
        <v>45</v>
      </c>
      <c r="G22" s="8">
        <v>17</v>
      </c>
      <c r="H22" s="8">
        <v>14</v>
      </c>
      <c r="I22" s="8">
        <v>45</v>
      </c>
      <c r="J22" s="8">
        <v>7</v>
      </c>
      <c r="K22" s="10">
        <f>SUM(F22:J22)</f>
        <v>128</v>
      </c>
      <c r="L22" s="10">
        <f>J22+H22+G22+I22</f>
        <v>83</v>
      </c>
    </row>
    <row r="23" spans="1:12" s="15" customFormat="1">
      <c r="A23" s="8">
        <v>20</v>
      </c>
      <c r="B23" s="8" t="s">
        <v>9</v>
      </c>
      <c r="C23" s="9">
        <v>40911</v>
      </c>
      <c r="D23" s="8" t="s">
        <v>59</v>
      </c>
      <c r="E23" s="8" t="s">
        <v>69</v>
      </c>
      <c r="F23" s="8">
        <v>10</v>
      </c>
      <c r="G23" s="8">
        <v>11</v>
      </c>
      <c r="H23" s="8">
        <v>20</v>
      </c>
      <c r="I23" s="8">
        <v>45</v>
      </c>
      <c r="J23" s="8">
        <v>45</v>
      </c>
      <c r="K23" s="10">
        <f>SUM(F23:J23)</f>
        <v>131</v>
      </c>
      <c r="L23" s="10">
        <f>+H23+G23+F23+I23</f>
        <v>86</v>
      </c>
    </row>
    <row r="24" spans="1:12" s="15" customFormat="1">
      <c r="A24" s="8">
        <v>21</v>
      </c>
      <c r="B24" s="8" t="s">
        <v>36</v>
      </c>
      <c r="C24" s="9">
        <v>41415</v>
      </c>
      <c r="D24" s="8" t="s">
        <v>67</v>
      </c>
      <c r="E24" s="8" t="s">
        <v>68</v>
      </c>
      <c r="F24" s="8">
        <v>45</v>
      </c>
      <c r="G24" s="8">
        <v>32</v>
      </c>
      <c r="H24" s="8">
        <v>28</v>
      </c>
      <c r="I24" s="8">
        <v>10</v>
      </c>
      <c r="J24" s="8">
        <v>16</v>
      </c>
      <c r="K24" s="10">
        <f>SUM(F24:J24)</f>
        <v>131</v>
      </c>
      <c r="L24" s="10">
        <f>J24+I24+H24+G24</f>
        <v>86</v>
      </c>
    </row>
    <row r="25" spans="1:12" s="15" customFormat="1">
      <c r="A25" s="8">
        <v>22</v>
      </c>
      <c r="B25" s="8" t="s">
        <v>23</v>
      </c>
      <c r="C25" s="9">
        <v>41331</v>
      </c>
      <c r="D25" s="8" t="s">
        <v>62</v>
      </c>
      <c r="E25" s="8" t="s">
        <v>68</v>
      </c>
      <c r="F25" s="8">
        <v>45</v>
      </c>
      <c r="G25" s="8">
        <v>24</v>
      </c>
      <c r="H25" s="8">
        <v>19</v>
      </c>
      <c r="I25" s="8">
        <v>14</v>
      </c>
      <c r="J25" s="8">
        <v>29</v>
      </c>
      <c r="K25" s="10">
        <f>SUM(F25:J25)</f>
        <v>131</v>
      </c>
      <c r="L25" s="10">
        <f>+I25+H25+G25+J25</f>
        <v>86</v>
      </c>
    </row>
    <row r="26" spans="1:12" s="15" customFormat="1">
      <c r="A26" s="8">
        <v>23</v>
      </c>
      <c r="B26" s="8" t="s">
        <v>49</v>
      </c>
      <c r="C26" s="9">
        <v>41178</v>
      </c>
      <c r="D26" s="8" t="s">
        <v>66</v>
      </c>
      <c r="E26" s="8" t="s">
        <v>68</v>
      </c>
      <c r="F26" s="8">
        <v>45</v>
      </c>
      <c r="G26" s="8">
        <v>34</v>
      </c>
      <c r="H26" s="8">
        <v>31</v>
      </c>
      <c r="I26" s="8">
        <v>7</v>
      </c>
      <c r="J26" s="8">
        <v>17</v>
      </c>
      <c r="K26" s="10">
        <f>SUM(F26:J26)</f>
        <v>134</v>
      </c>
      <c r="L26" s="10">
        <f>J26+I26+H26+G26</f>
        <v>89</v>
      </c>
    </row>
    <row r="27" spans="1:12" s="15" customFormat="1">
      <c r="A27" s="8">
        <v>24</v>
      </c>
      <c r="B27" s="8" t="s">
        <v>28</v>
      </c>
      <c r="C27" s="9">
        <v>41141</v>
      </c>
      <c r="D27" s="8" t="s">
        <v>59</v>
      </c>
      <c r="E27" s="8" t="s">
        <v>68</v>
      </c>
      <c r="F27" s="8">
        <v>45</v>
      </c>
      <c r="G27" s="8">
        <v>23</v>
      </c>
      <c r="H27" s="8">
        <v>12</v>
      </c>
      <c r="I27" s="8">
        <v>45</v>
      </c>
      <c r="J27" s="8">
        <v>12</v>
      </c>
      <c r="K27" s="10">
        <f>SUM(F27:J27)</f>
        <v>137</v>
      </c>
      <c r="L27" s="10">
        <f>J27+I27+H27+G27</f>
        <v>92</v>
      </c>
    </row>
    <row r="28" spans="1:12" s="15" customFormat="1">
      <c r="A28" s="8">
        <v>25</v>
      </c>
      <c r="B28" s="8" t="s">
        <v>31</v>
      </c>
      <c r="C28" s="9">
        <v>40423</v>
      </c>
      <c r="D28" s="8" t="s">
        <v>58</v>
      </c>
      <c r="E28" s="8" t="s">
        <v>68</v>
      </c>
      <c r="F28" s="8">
        <v>45</v>
      </c>
      <c r="G28" s="8">
        <v>2</v>
      </c>
      <c r="H28" s="8">
        <v>1</v>
      </c>
      <c r="I28" s="8">
        <v>45</v>
      </c>
      <c r="J28" s="8">
        <v>45</v>
      </c>
      <c r="K28" s="10">
        <f>SUM(F28:J28)</f>
        <v>138</v>
      </c>
      <c r="L28" s="10">
        <f>G28+H28+I28+J28</f>
        <v>93</v>
      </c>
    </row>
    <row r="29" spans="1:12" s="15" customFormat="1">
      <c r="A29" s="8">
        <v>26</v>
      </c>
      <c r="B29" s="8" t="s">
        <v>4</v>
      </c>
      <c r="C29" s="9">
        <v>40477</v>
      </c>
      <c r="D29" s="8" t="s">
        <v>61</v>
      </c>
      <c r="E29" s="8" t="s">
        <v>68</v>
      </c>
      <c r="F29" s="8">
        <v>5</v>
      </c>
      <c r="G29" s="8">
        <v>20</v>
      </c>
      <c r="H29" s="8">
        <v>24</v>
      </c>
      <c r="I29" s="8">
        <v>45</v>
      </c>
      <c r="J29" s="8">
        <v>45</v>
      </c>
      <c r="K29" s="10">
        <f>SUM(F29:J29)</f>
        <v>139</v>
      </c>
      <c r="L29" s="10">
        <f>I29+H29+G29+F29</f>
        <v>94</v>
      </c>
    </row>
    <row r="30" spans="1:12" s="15" customFormat="1">
      <c r="A30" s="8">
        <v>27</v>
      </c>
      <c r="B30" s="8" t="s">
        <v>24</v>
      </c>
      <c r="C30" s="9">
        <v>41481</v>
      </c>
      <c r="D30" s="8" t="s">
        <v>58</v>
      </c>
      <c r="E30" s="8" t="s">
        <v>68</v>
      </c>
      <c r="F30" s="8">
        <v>45</v>
      </c>
      <c r="G30" s="8">
        <v>18</v>
      </c>
      <c r="H30" s="8">
        <v>17</v>
      </c>
      <c r="I30" s="8">
        <v>45</v>
      </c>
      <c r="J30" s="8">
        <v>18</v>
      </c>
      <c r="K30" s="10">
        <f>SUM(F30:J30)</f>
        <v>143</v>
      </c>
      <c r="L30" s="10">
        <f>J30+I30+H30+G30</f>
        <v>98</v>
      </c>
    </row>
    <row r="31" spans="1:12" s="15" customFormat="1">
      <c r="A31" s="8">
        <v>28</v>
      </c>
      <c r="B31" s="8" t="s">
        <v>33</v>
      </c>
      <c r="C31" s="9">
        <v>41594</v>
      </c>
      <c r="D31" s="8" t="s">
        <v>62</v>
      </c>
      <c r="E31" s="8" t="s">
        <v>68</v>
      </c>
      <c r="F31" s="8">
        <v>45</v>
      </c>
      <c r="G31" s="8">
        <v>35</v>
      </c>
      <c r="H31" s="8">
        <v>30</v>
      </c>
      <c r="I31" s="8">
        <v>8</v>
      </c>
      <c r="J31" s="8">
        <v>27</v>
      </c>
      <c r="K31" s="10">
        <f>SUM(F31:J31)</f>
        <v>145</v>
      </c>
      <c r="L31" s="10">
        <f>J31+I31+H31+G31</f>
        <v>100</v>
      </c>
    </row>
    <row r="32" spans="1:12" s="15" customFormat="1">
      <c r="A32" s="8">
        <v>29</v>
      </c>
      <c r="B32" s="8" t="s">
        <v>34</v>
      </c>
      <c r="C32" s="9">
        <v>41003</v>
      </c>
      <c r="D32" s="8" t="s">
        <v>65</v>
      </c>
      <c r="E32" s="8" t="s">
        <v>68</v>
      </c>
      <c r="F32" s="8">
        <v>45</v>
      </c>
      <c r="G32" s="8">
        <v>30</v>
      </c>
      <c r="H32" s="8">
        <v>35</v>
      </c>
      <c r="I32" s="8">
        <v>13</v>
      </c>
      <c r="J32" s="8">
        <v>23</v>
      </c>
      <c r="K32" s="10">
        <f>SUM(F32:J32)</f>
        <v>146</v>
      </c>
      <c r="L32" s="10">
        <f>J32+I32+H32+G32</f>
        <v>101</v>
      </c>
    </row>
    <row r="33" spans="1:12">
      <c r="A33" s="8">
        <v>30</v>
      </c>
      <c r="B33" s="8" t="s">
        <v>19</v>
      </c>
      <c r="C33" s="9">
        <v>40719</v>
      </c>
      <c r="D33" s="8" t="s">
        <v>61</v>
      </c>
      <c r="E33" s="8" t="s">
        <v>69</v>
      </c>
      <c r="F33" s="8">
        <v>45</v>
      </c>
      <c r="G33" s="8">
        <v>15</v>
      </c>
      <c r="H33" s="8">
        <v>13</v>
      </c>
      <c r="I33" s="8">
        <v>45</v>
      </c>
      <c r="J33" s="8">
        <v>30</v>
      </c>
      <c r="K33" s="10">
        <f>SUM(F33:J33)</f>
        <v>148</v>
      </c>
      <c r="L33" s="10">
        <f>J33+I33+H33+G33</f>
        <v>103</v>
      </c>
    </row>
    <row r="34" spans="1:12">
      <c r="A34" s="8">
        <v>31</v>
      </c>
      <c r="B34" s="8" t="s">
        <v>51</v>
      </c>
      <c r="C34" s="9">
        <v>40683</v>
      </c>
      <c r="D34" s="8" t="s">
        <v>59</v>
      </c>
      <c r="E34" s="8" t="s">
        <v>68</v>
      </c>
      <c r="F34" s="8">
        <v>45</v>
      </c>
      <c r="G34" s="8">
        <v>37</v>
      </c>
      <c r="H34" s="8">
        <v>39</v>
      </c>
      <c r="I34" s="8">
        <v>9</v>
      </c>
      <c r="J34" s="8">
        <v>24</v>
      </c>
      <c r="K34" s="10">
        <f>SUM(F34:J34)</f>
        <v>154</v>
      </c>
      <c r="L34" s="10">
        <f>J34+I34+H34+G34</f>
        <v>109</v>
      </c>
    </row>
    <row r="35" spans="1:12">
      <c r="A35" s="8">
        <v>32</v>
      </c>
      <c r="B35" s="8" t="s">
        <v>21</v>
      </c>
      <c r="C35" s="9">
        <v>41555</v>
      </c>
      <c r="D35" s="8" t="s">
        <v>60</v>
      </c>
      <c r="E35" s="8" t="s">
        <v>69</v>
      </c>
      <c r="F35" s="8">
        <v>45</v>
      </c>
      <c r="G35" s="8">
        <v>33</v>
      </c>
      <c r="H35" s="8">
        <v>34</v>
      </c>
      <c r="I35" s="8">
        <v>12</v>
      </c>
      <c r="J35" s="8">
        <v>32</v>
      </c>
      <c r="K35" s="10">
        <f>SUM(F35:J35)</f>
        <v>156</v>
      </c>
      <c r="L35" s="10">
        <f>J35+I35+H35+G35</f>
        <v>111</v>
      </c>
    </row>
    <row r="36" spans="1:12">
      <c r="A36" s="8">
        <v>33</v>
      </c>
      <c r="B36" s="8" t="s">
        <v>25</v>
      </c>
      <c r="C36" s="9">
        <v>41122</v>
      </c>
      <c r="D36" s="8" t="s">
        <v>61</v>
      </c>
      <c r="E36" s="8" t="s">
        <v>69</v>
      </c>
      <c r="F36" s="8">
        <v>45</v>
      </c>
      <c r="G36" s="8">
        <v>22</v>
      </c>
      <c r="H36" s="8">
        <v>29</v>
      </c>
      <c r="I36" s="8">
        <v>45</v>
      </c>
      <c r="J36" s="8">
        <v>21</v>
      </c>
      <c r="K36" s="10">
        <f>SUM(F36:J36)</f>
        <v>162</v>
      </c>
      <c r="L36" s="10">
        <f>J36+I36+H36+G36</f>
        <v>117</v>
      </c>
    </row>
    <row r="37" spans="1:12">
      <c r="A37" s="8">
        <v>34</v>
      </c>
      <c r="B37" s="8" t="s">
        <v>15</v>
      </c>
      <c r="C37" s="9">
        <v>41285</v>
      </c>
      <c r="D37" s="8" t="s">
        <v>61</v>
      </c>
      <c r="E37" s="8" t="s">
        <v>69</v>
      </c>
      <c r="F37" s="8">
        <v>16</v>
      </c>
      <c r="G37" s="8">
        <v>31</v>
      </c>
      <c r="H37" s="8">
        <v>26</v>
      </c>
      <c r="I37" s="8">
        <v>45</v>
      </c>
      <c r="J37" s="8">
        <v>45</v>
      </c>
      <c r="K37" s="10">
        <f>SUM(F37:J37)</f>
        <v>163</v>
      </c>
      <c r="L37" s="10">
        <f>J37+H37+G37+F37</f>
        <v>118</v>
      </c>
    </row>
    <row r="38" spans="1:12">
      <c r="A38" s="8">
        <v>35</v>
      </c>
      <c r="B38" s="8" t="s">
        <v>32</v>
      </c>
      <c r="C38" s="9">
        <v>41445</v>
      </c>
      <c r="D38" s="8" t="s">
        <v>60</v>
      </c>
      <c r="E38" s="8" t="s">
        <v>68</v>
      </c>
      <c r="F38" s="8">
        <v>45</v>
      </c>
      <c r="G38" s="8">
        <v>45</v>
      </c>
      <c r="H38" s="8">
        <v>45</v>
      </c>
      <c r="I38" s="8">
        <v>6</v>
      </c>
      <c r="J38" s="8">
        <v>25</v>
      </c>
      <c r="K38" s="10">
        <f>SUM(F38:J38)</f>
        <v>166</v>
      </c>
      <c r="L38" s="10">
        <f>J38+I38+H38+G38</f>
        <v>121</v>
      </c>
    </row>
    <row r="39" spans="1:12">
      <c r="A39" s="8">
        <v>36</v>
      </c>
      <c r="B39" s="8" t="s">
        <v>89</v>
      </c>
      <c r="C39" s="9">
        <v>41285</v>
      </c>
      <c r="D39" s="8" t="s">
        <v>66</v>
      </c>
      <c r="E39" s="8" t="s">
        <v>68</v>
      </c>
      <c r="F39" s="8">
        <v>45</v>
      </c>
      <c r="G39" s="8">
        <v>45</v>
      </c>
      <c r="H39" s="8">
        <v>45</v>
      </c>
      <c r="I39" s="8">
        <v>16</v>
      </c>
      <c r="J39" s="8">
        <v>22</v>
      </c>
      <c r="K39" s="10">
        <f>SUM(F39:J39)</f>
        <v>173</v>
      </c>
      <c r="L39" s="10">
        <f>J39+I39+H39+G39</f>
        <v>128</v>
      </c>
    </row>
    <row r="40" spans="1:12">
      <c r="A40" s="8">
        <v>37</v>
      </c>
      <c r="B40" s="8" t="s">
        <v>22</v>
      </c>
      <c r="C40" s="9">
        <v>40760</v>
      </c>
      <c r="D40" s="8" t="s">
        <v>61</v>
      </c>
      <c r="E40" s="8" t="s">
        <v>68</v>
      </c>
      <c r="F40" s="8">
        <v>45</v>
      </c>
      <c r="G40" s="8">
        <v>25</v>
      </c>
      <c r="H40" s="8">
        <v>32</v>
      </c>
      <c r="I40" s="8">
        <v>45</v>
      </c>
      <c r="J40" s="8">
        <v>26</v>
      </c>
      <c r="K40" s="10">
        <f>SUM(F40:J40)</f>
        <v>173</v>
      </c>
      <c r="L40" s="10">
        <f>J40+G40+H40+I40</f>
        <v>128</v>
      </c>
    </row>
    <row r="41" spans="1:12">
      <c r="A41" s="8">
        <v>38</v>
      </c>
      <c r="B41" s="8" t="s">
        <v>102</v>
      </c>
      <c r="C41" s="9">
        <v>40836</v>
      </c>
      <c r="D41" s="8" t="s">
        <v>103</v>
      </c>
      <c r="E41" s="8" t="s">
        <v>104</v>
      </c>
      <c r="F41" s="8">
        <v>45</v>
      </c>
      <c r="G41" s="8">
        <v>45</v>
      </c>
      <c r="H41" s="8">
        <v>45</v>
      </c>
      <c r="I41" s="8">
        <v>45</v>
      </c>
      <c r="J41" s="8">
        <v>1</v>
      </c>
      <c r="K41" s="10">
        <f>SUM(F41:J41)</f>
        <v>181</v>
      </c>
      <c r="L41" s="10">
        <f>J41+I41+H41+G41</f>
        <v>136</v>
      </c>
    </row>
    <row r="42" spans="1:12">
      <c r="A42" s="8">
        <v>39</v>
      </c>
      <c r="B42" s="8" t="s">
        <v>90</v>
      </c>
      <c r="C42" s="9">
        <v>40877</v>
      </c>
      <c r="D42" s="8" t="s">
        <v>91</v>
      </c>
      <c r="E42" s="8" t="s">
        <v>68</v>
      </c>
      <c r="F42" s="8">
        <v>45</v>
      </c>
      <c r="G42" s="8">
        <v>45</v>
      </c>
      <c r="H42" s="8">
        <v>45</v>
      </c>
      <c r="I42" s="8">
        <v>16</v>
      </c>
      <c r="J42" s="8">
        <v>33</v>
      </c>
      <c r="K42" s="16">
        <f>SUM(F42:J42)</f>
        <v>184</v>
      </c>
      <c r="L42" s="16">
        <f>J42+I42+H42+G42</f>
        <v>139</v>
      </c>
    </row>
    <row r="43" spans="1:12">
      <c r="A43" s="8">
        <v>40</v>
      </c>
      <c r="B43" s="8" t="s">
        <v>27</v>
      </c>
      <c r="C43" s="9">
        <v>40675</v>
      </c>
      <c r="D43" s="8" t="s">
        <v>63</v>
      </c>
      <c r="E43" s="8" t="s">
        <v>69</v>
      </c>
      <c r="F43" s="8">
        <v>45</v>
      </c>
      <c r="G43" s="8">
        <v>27</v>
      </c>
      <c r="H43" s="8">
        <v>25</v>
      </c>
      <c r="I43" s="8">
        <v>45</v>
      </c>
      <c r="J43" s="8">
        <v>45</v>
      </c>
      <c r="K43" s="10">
        <f>SUM(F43:J43)</f>
        <v>187</v>
      </c>
      <c r="L43" s="10">
        <f>J43+I43+H43+G43</f>
        <v>142</v>
      </c>
    </row>
    <row r="44" spans="1:12">
      <c r="A44" s="8">
        <v>41</v>
      </c>
      <c r="B44" s="8" t="s">
        <v>13</v>
      </c>
      <c r="C44" s="9">
        <v>40394</v>
      </c>
      <c r="D44" s="8" t="s">
        <v>61</v>
      </c>
      <c r="E44" s="8" t="s">
        <v>68</v>
      </c>
      <c r="F44" s="8">
        <v>14</v>
      </c>
      <c r="G44" s="8">
        <v>45</v>
      </c>
      <c r="H44" s="8">
        <v>45</v>
      </c>
      <c r="I44" s="8">
        <v>45</v>
      </c>
      <c r="J44" s="8">
        <v>45</v>
      </c>
      <c r="K44" s="10">
        <f>SUM(F44:J44)</f>
        <v>194</v>
      </c>
      <c r="L44" s="10">
        <f>J44+I44+H44+F44</f>
        <v>149</v>
      </c>
    </row>
    <row r="45" spans="1:12">
      <c r="A45" s="8">
        <v>42</v>
      </c>
      <c r="B45" s="8" t="s">
        <v>42</v>
      </c>
      <c r="C45" s="9">
        <v>41120</v>
      </c>
      <c r="D45" s="8" t="s">
        <v>65</v>
      </c>
      <c r="E45" s="8" t="s">
        <v>69</v>
      </c>
      <c r="F45" s="8">
        <v>45</v>
      </c>
      <c r="G45" s="8">
        <v>45</v>
      </c>
      <c r="H45" s="8">
        <v>45</v>
      </c>
      <c r="I45" s="8">
        <v>15</v>
      </c>
      <c r="J45" s="8">
        <v>45</v>
      </c>
      <c r="K45" s="10">
        <f>SUM(F45:J45)</f>
        <v>195</v>
      </c>
      <c r="L45" s="10">
        <f>J45+I45+H45+G45</f>
        <v>150</v>
      </c>
    </row>
    <row r="46" spans="1:12">
      <c r="A46" s="8">
        <v>43</v>
      </c>
      <c r="B46" s="8" t="s">
        <v>16</v>
      </c>
      <c r="C46" s="9">
        <v>40388</v>
      </c>
      <c r="D46" s="8" t="s">
        <v>60</v>
      </c>
      <c r="E46" s="8" t="s">
        <v>68</v>
      </c>
      <c r="F46" s="8">
        <v>17</v>
      </c>
      <c r="G46" s="8">
        <v>45</v>
      </c>
      <c r="H46" s="8">
        <v>45</v>
      </c>
      <c r="I46" s="8">
        <v>45</v>
      </c>
      <c r="J46" s="8">
        <v>45</v>
      </c>
      <c r="K46" s="10">
        <f>SUM(F46:J46)</f>
        <v>197</v>
      </c>
      <c r="L46" s="10">
        <f>J46+I46+H46+F46</f>
        <v>152</v>
      </c>
    </row>
    <row r="47" spans="1:12">
      <c r="A47" s="8">
        <v>44</v>
      </c>
      <c r="B47" s="8" t="s">
        <v>17</v>
      </c>
      <c r="C47" s="9">
        <v>40199</v>
      </c>
      <c r="D47" s="8" t="s">
        <v>64</v>
      </c>
      <c r="E47" s="8" t="s">
        <v>68</v>
      </c>
      <c r="F47" s="8">
        <v>18</v>
      </c>
      <c r="G47" s="8">
        <v>45</v>
      </c>
      <c r="H47" s="8">
        <v>45</v>
      </c>
      <c r="I47" s="8">
        <v>45</v>
      </c>
      <c r="J47" s="8">
        <v>45</v>
      </c>
      <c r="K47" s="10">
        <f>SUM(F47:J47)</f>
        <v>198</v>
      </c>
      <c r="L47" s="10">
        <f>J47+I47+H47+F47</f>
        <v>153</v>
      </c>
    </row>
    <row r="48" spans="1:12">
      <c r="A48" s="8">
        <v>45</v>
      </c>
      <c r="B48" s="8" t="s">
        <v>26</v>
      </c>
      <c r="C48" s="9">
        <v>41285</v>
      </c>
      <c r="D48" s="8" t="s">
        <v>61</v>
      </c>
      <c r="E48" s="8" t="s">
        <v>68</v>
      </c>
      <c r="F48" s="8">
        <v>45</v>
      </c>
      <c r="G48" s="8">
        <v>36</v>
      </c>
      <c r="H48" s="8">
        <v>33</v>
      </c>
      <c r="I48" s="8">
        <v>45</v>
      </c>
      <c r="J48" s="8">
        <v>45</v>
      </c>
      <c r="K48" s="10">
        <f>SUM(F48:J48)</f>
        <v>204</v>
      </c>
      <c r="L48" s="10">
        <f>J48+I48+H48+G48</f>
        <v>159</v>
      </c>
    </row>
    <row r="49" spans="1:12">
      <c r="A49" s="8">
        <v>46</v>
      </c>
      <c r="B49" s="8" t="s">
        <v>50</v>
      </c>
      <c r="C49" s="9">
        <v>41273</v>
      </c>
      <c r="D49" s="8" t="s">
        <v>59</v>
      </c>
      <c r="E49" s="8" t="s">
        <v>69</v>
      </c>
      <c r="F49" s="8">
        <v>45</v>
      </c>
      <c r="G49" s="8">
        <v>38</v>
      </c>
      <c r="H49" s="8">
        <v>36</v>
      </c>
      <c r="I49" s="8">
        <v>45</v>
      </c>
      <c r="J49" s="8">
        <v>45</v>
      </c>
      <c r="K49" s="10">
        <f>SUM(F49:J49)</f>
        <v>209</v>
      </c>
      <c r="L49" s="10">
        <f>J49+I49+H49+G49</f>
        <v>164</v>
      </c>
    </row>
    <row r="50" spans="1:12">
      <c r="A50" s="8">
        <v>47</v>
      </c>
      <c r="B50" s="8" t="s">
        <v>52</v>
      </c>
      <c r="C50" s="9">
        <v>41036</v>
      </c>
      <c r="D50" s="8" t="s">
        <v>59</v>
      </c>
      <c r="E50" s="8" t="s">
        <v>68</v>
      </c>
      <c r="F50" s="8">
        <v>45</v>
      </c>
      <c r="G50" s="8">
        <v>40</v>
      </c>
      <c r="H50" s="8">
        <v>37</v>
      </c>
      <c r="I50" s="8">
        <v>45</v>
      </c>
      <c r="J50" s="8">
        <v>45</v>
      </c>
      <c r="K50" s="10">
        <f>SUM(F50:J50)</f>
        <v>212</v>
      </c>
      <c r="L50" s="10">
        <f>J50+I50+H50+G50</f>
        <v>167</v>
      </c>
    </row>
    <row r="51" spans="1:12">
      <c r="A51" s="8">
        <v>48</v>
      </c>
      <c r="B51" s="8" t="s">
        <v>53</v>
      </c>
      <c r="C51" s="9">
        <v>41564</v>
      </c>
      <c r="D51" s="8" t="s">
        <v>59</v>
      </c>
      <c r="E51" s="8" t="s">
        <v>69</v>
      </c>
      <c r="F51" s="8">
        <v>45</v>
      </c>
      <c r="G51" s="8">
        <v>39</v>
      </c>
      <c r="H51" s="8">
        <v>38</v>
      </c>
      <c r="I51" s="8">
        <v>45</v>
      </c>
      <c r="J51" s="8">
        <v>45</v>
      </c>
      <c r="K51" s="10">
        <f>SUM(F51:J51)</f>
        <v>212</v>
      </c>
      <c r="L51" s="10">
        <f>J51+I51+H51+G51</f>
        <v>167</v>
      </c>
    </row>
    <row r="52" spans="1:12">
      <c r="A52" s="8">
        <v>49</v>
      </c>
      <c r="B52" s="8" t="s">
        <v>54</v>
      </c>
      <c r="C52" s="9">
        <v>41419</v>
      </c>
      <c r="D52" s="8" t="s">
        <v>67</v>
      </c>
      <c r="E52" s="8" t="s">
        <v>68</v>
      </c>
      <c r="F52" s="8">
        <v>45</v>
      </c>
      <c r="G52" s="8">
        <v>41</v>
      </c>
      <c r="H52" s="8">
        <v>40</v>
      </c>
      <c r="I52" s="8">
        <v>45</v>
      </c>
      <c r="J52" s="8">
        <v>45</v>
      </c>
      <c r="K52" s="10">
        <f>SUM(F52:J52)</f>
        <v>216</v>
      </c>
      <c r="L52" s="10">
        <f>J52+I52+H52+G52</f>
        <v>171</v>
      </c>
    </row>
    <row r="53" spans="1:12">
      <c r="A53" s="8">
        <v>50</v>
      </c>
      <c r="B53" s="8" t="s">
        <v>55</v>
      </c>
      <c r="C53" s="9">
        <v>41112</v>
      </c>
      <c r="D53" s="8" t="s">
        <v>67</v>
      </c>
      <c r="E53" s="8" t="s">
        <v>69</v>
      </c>
      <c r="F53" s="8">
        <v>45</v>
      </c>
      <c r="G53" s="8">
        <v>42</v>
      </c>
      <c r="H53" s="8">
        <v>45</v>
      </c>
      <c r="I53" s="8">
        <v>45</v>
      </c>
      <c r="J53" s="8">
        <v>45</v>
      </c>
      <c r="K53" s="10">
        <f>SUM(F53:J53)</f>
        <v>222</v>
      </c>
      <c r="L53" s="10">
        <f>J53+I53+H53+G53</f>
        <v>177</v>
      </c>
    </row>
    <row r="54" spans="1:12" s="15" customFormat="1">
      <c r="A54" s="8">
        <v>51</v>
      </c>
      <c r="B54" s="8" t="s">
        <v>35</v>
      </c>
      <c r="C54" s="9">
        <v>40974</v>
      </c>
      <c r="D54" s="8" t="s">
        <v>58</v>
      </c>
      <c r="E54" s="8" t="s">
        <v>68</v>
      </c>
      <c r="F54" s="8">
        <v>45</v>
      </c>
      <c r="G54" s="8">
        <v>45</v>
      </c>
      <c r="H54" s="8">
        <v>45</v>
      </c>
      <c r="I54" s="8">
        <v>45</v>
      </c>
      <c r="J54" s="8">
        <v>45</v>
      </c>
      <c r="K54" s="10">
        <f>SUM(F54:J54)</f>
        <v>225</v>
      </c>
      <c r="L54" s="10">
        <f>J54+I54+H54+G54</f>
        <v>180</v>
      </c>
    </row>
    <row r="55" spans="1:12" s="15" customFormat="1">
      <c r="A55" s="8">
        <v>52</v>
      </c>
      <c r="B55" s="8" t="s">
        <v>37</v>
      </c>
      <c r="C55" s="9">
        <v>41337</v>
      </c>
      <c r="D55" s="8" t="s">
        <v>60</v>
      </c>
      <c r="E55" s="8" t="s">
        <v>69</v>
      </c>
      <c r="F55" s="8">
        <v>45</v>
      </c>
      <c r="G55" s="8">
        <v>45</v>
      </c>
      <c r="H55" s="8">
        <v>45</v>
      </c>
      <c r="I55" s="8">
        <v>45</v>
      </c>
      <c r="J55" s="8">
        <v>45</v>
      </c>
      <c r="K55" s="10">
        <f>SUM(F55:J55)</f>
        <v>225</v>
      </c>
      <c r="L55" s="10">
        <f>J55+I55+H55+G55</f>
        <v>180</v>
      </c>
    </row>
    <row r="56" spans="1:12" s="14" customFormat="1">
      <c r="A56" s="8">
        <v>53</v>
      </c>
      <c r="B56" s="8" t="s">
        <v>40</v>
      </c>
      <c r="C56" s="9">
        <v>41278</v>
      </c>
      <c r="D56" s="8" t="s">
        <v>63</v>
      </c>
      <c r="E56" s="8" t="s">
        <v>68</v>
      </c>
      <c r="F56" s="8">
        <v>45</v>
      </c>
      <c r="G56" s="8">
        <v>45</v>
      </c>
      <c r="H56" s="8">
        <v>45</v>
      </c>
      <c r="I56" s="8">
        <v>45</v>
      </c>
      <c r="J56" s="8">
        <v>45</v>
      </c>
      <c r="K56" s="10">
        <f>SUM(F56:J56)</f>
        <v>225</v>
      </c>
      <c r="L56" s="10">
        <f>J56+I56+H56+G56</f>
        <v>180</v>
      </c>
    </row>
    <row r="57" spans="1:12" s="15" customFormat="1">
      <c r="A57" s="8">
        <v>54</v>
      </c>
      <c r="B57" s="8" t="s">
        <v>41</v>
      </c>
      <c r="C57" s="9">
        <v>41135</v>
      </c>
      <c r="D57" s="8" t="s">
        <v>65</v>
      </c>
      <c r="E57" s="8" t="s">
        <v>69</v>
      </c>
      <c r="F57" s="8">
        <v>45</v>
      </c>
      <c r="G57" s="8">
        <v>45</v>
      </c>
      <c r="H57" s="8">
        <v>45</v>
      </c>
      <c r="I57" s="8">
        <v>45</v>
      </c>
      <c r="J57" s="8">
        <v>45</v>
      </c>
      <c r="K57" s="10">
        <f>SUM(F57:J57)</f>
        <v>225</v>
      </c>
      <c r="L57" s="10">
        <f>J57+I57+H57+G57</f>
        <v>180</v>
      </c>
    </row>
    <row r="58" spans="1:12">
      <c r="B58" s="2" t="s">
        <v>48</v>
      </c>
      <c r="C58" s="2"/>
      <c r="D58" s="2"/>
      <c r="E58" s="2"/>
      <c r="F58" s="2">
        <v>44</v>
      </c>
      <c r="G58" s="2">
        <v>44</v>
      </c>
      <c r="H58" s="2">
        <v>44</v>
      </c>
      <c r="I58" s="2"/>
      <c r="J58" s="2"/>
    </row>
  </sheetData>
  <sortState ref="B19:M20">
    <sortCondition ref="M19:M20"/>
  </sortState>
  <mergeCells count="2">
    <mergeCell ref="G2:H2"/>
    <mergeCell ref="A1:K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selection activeCell="L7" sqref="L7"/>
    </sheetView>
  </sheetViews>
  <sheetFormatPr baseColWidth="10" defaultRowHeight="15" x14ac:dyDescent="0"/>
  <cols>
    <col min="1" max="1" width="10.83203125" style="1"/>
    <col min="2" max="2" width="28" style="1" customWidth="1"/>
    <col min="3" max="4" width="13" style="1" customWidth="1"/>
    <col min="5" max="5" width="6.1640625" style="1" customWidth="1"/>
    <col min="6" max="10" width="10.83203125" style="1"/>
    <col min="11" max="11" width="16.1640625" style="1" customWidth="1"/>
  </cols>
  <sheetData>
    <row r="1" spans="1:11">
      <c r="A1" s="13" t="s">
        <v>109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>
      <c r="F2" s="5" t="s">
        <v>85</v>
      </c>
      <c r="G2" s="5" t="s">
        <v>86</v>
      </c>
      <c r="H2" s="7" t="s">
        <v>87</v>
      </c>
      <c r="I2" s="11" t="s">
        <v>58</v>
      </c>
    </row>
    <row r="3" spans="1:11">
      <c r="F3" s="1" t="s">
        <v>83</v>
      </c>
      <c r="G3" s="1" t="s">
        <v>84</v>
      </c>
      <c r="H3" s="1" t="s">
        <v>57</v>
      </c>
      <c r="I3" s="1" t="s">
        <v>88</v>
      </c>
      <c r="J3" s="1" t="s">
        <v>56</v>
      </c>
      <c r="K3" s="1" t="s">
        <v>107</v>
      </c>
    </row>
    <row r="4" spans="1:11">
      <c r="A4" s="1">
        <v>1</v>
      </c>
      <c r="B4" s="1" t="s">
        <v>70</v>
      </c>
      <c r="C4" s="1" t="s">
        <v>62</v>
      </c>
      <c r="D4" s="6">
        <v>41763</v>
      </c>
      <c r="E4" s="1" t="s">
        <v>68</v>
      </c>
      <c r="F4" s="1">
        <v>2</v>
      </c>
      <c r="G4" s="1">
        <v>1</v>
      </c>
      <c r="H4" s="1">
        <v>1</v>
      </c>
      <c r="I4" s="1">
        <v>1</v>
      </c>
      <c r="J4" s="1">
        <f>SUM(F4:I4)</f>
        <v>5</v>
      </c>
      <c r="K4" s="1">
        <f>G4+H4+I4</f>
        <v>3</v>
      </c>
    </row>
    <row r="5" spans="1:11">
      <c r="A5" s="1">
        <v>2</v>
      </c>
      <c r="B5" s="1" t="s">
        <v>71</v>
      </c>
      <c r="C5" s="1" t="s">
        <v>60</v>
      </c>
      <c r="D5" s="6">
        <v>41786</v>
      </c>
      <c r="E5" s="1" t="s">
        <v>69</v>
      </c>
      <c r="F5" s="1">
        <v>1</v>
      </c>
      <c r="G5" s="1">
        <v>2</v>
      </c>
      <c r="H5" s="1">
        <v>3</v>
      </c>
      <c r="I5" s="1">
        <v>2</v>
      </c>
      <c r="J5" s="1">
        <f>SUM(F5:I5)</f>
        <v>8</v>
      </c>
      <c r="K5" s="1">
        <f>F5+G5+I5</f>
        <v>5</v>
      </c>
    </row>
    <row r="6" spans="1:11">
      <c r="A6" s="1">
        <v>3</v>
      </c>
      <c r="B6" s="1" t="s">
        <v>72</v>
      </c>
      <c r="C6" s="1" t="s">
        <v>62</v>
      </c>
      <c r="D6" s="6">
        <v>41893</v>
      </c>
      <c r="E6" s="1" t="s">
        <v>68</v>
      </c>
      <c r="F6" s="1">
        <v>4</v>
      </c>
      <c r="G6" s="1">
        <v>3</v>
      </c>
      <c r="H6" s="1">
        <v>2</v>
      </c>
      <c r="I6" s="1">
        <v>4</v>
      </c>
      <c r="J6" s="1">
        <f>SUM(F6:I6)</f>
        <v>13</v>
      </c>
      <c r="K6" s="1">
        <f>F6+G6+H6</f>
        <v>9</v>
      </c>
    </row>
    <row r="7" spans="1:11">
      <c r="A7" s="1">
        <v>4</v>
      </c>
      <c r="B7" s="1" t="s">
        <v>74</v>
      </c>
      <c r="C7" s="1" t="s">
        <v>62</v>
      </c>
      <c r="D7" s="6">
        <v>42008</v>
      </c>
      <c r="E7" s="1" t="s">
        <v>68</v>
      </c>
      <c r="F7" s="1">
        <v>6</v>
      </c>
      <c r="G7" s="1">
        <v>5</v>
      </c>
      <c r="H7" s="1">
        <v>4</v>
      </c>
      <c r="I7" s="1">
        <v>5</v>
      </c>
      <c r="J7" s="1">
        <f>SUM(F7:I7)</f>
        <v>20</v>
      </c>
      <c r="K7" s="1">
        <f>G7+H7+I7</f>
        <v>14</v>
      </c>
    </row>
    <row r="8" spans="1:11">
      <c r="A8" s="1">
        <v>5</v>
      </c>
      <c r="B8" s="1" t="s">
        <v>73</v>
      </c>
      <c r="C8" s="1" t="s">
        <v>63</v>
      </c>
      <c r="D8" s="6">
        <v>42192</v>
      </c>
      <c r="E8" s="1" t="s">
        <v>68</v>
      </c>
      <c r="F8" s="1">
        <v>3</v>
      </c>
      <c r="G8" s="1">
        <v>4</v>
      </c>
      <c r="H8" s="1">
        <v>21</v>
      </c>
      <c r="I8" s="1">
        <v>7</v>
      </c>
      <c r="J8" s="1">
        <f>SUM(F8:I8)</f>
        <v>35</v>
      </c>
      <c r="K8" s="1">
        <f>F8+G8+I8</f>
        <v>14</v>
      </c>
    </row>
    <row r="9" spans="1:11">
      <c r="A9" s="1">
        <v>6</v>
      </c>
      <c r="B9" s="1" t="s">
        <v>75</v>
      </c>
      <c r="C9" s="1" t="s">
        <v>62</v>
      </c>
      <c r="D9" s="6">
        <v>41918</v>
      </c>
      <c r="E9" s="1" t="s">
        <v>68</v>
      </c>
      <c r="F9" s="1">
        <v>5</v>
      </c>
      <c r="G9" s="1">
        <v>6</v>
      </c>
      <c r="H9" s="1">
        <v>5</v>
      </c>
      <c r="I9" s="1">
        <v>8</v>
      </c>
      <c r="J9" s="1">
        <f>SUM(F9:I9)</f>
        <v>24</v>
      </c>
      <c r="K9" s="1">
        <f>F9+G9+H9</f>
        <v>16</v>
      </c>
    </row>
    <row r="10" spans="1:11">
      <c r="A10" s="1">
        <v>7</v>
      </c>
      <c r="B10" s="1" t="s">
        <v>76</v>
      </c>
      <c r="C10" s="1" t="s">
        <v>60</v>
      </c>
      <c r="D10" s="6">
        <v>41798</v>
      </c>
      <c r="E10" s="1" t="s">
        <v>69</v>
      </c>
      <c r="F10" s="1">
        <v>8</v>
      </c>
      <c r="G10" s="1">
        <v>7</v>
      </c>
      <c r="H10" s="1">
        <v>21</v>
      </c>
      <c r="I10" s="1">
        <v>3</v>
      </c>
      <c r="J10" s="1">
        <f>SUM(F10:I10)</f>
        <v>39</v>
      </c>
      <c r="K10" s="1">
        <f>F10+G10+I10</f>
        <v>18</v>
      </c>
    </row>
    <row r="11" spans="1:11">
      <c r="A11" s="1">
        <v>8</v>
      </c>
      <c r="B11" s="1" t="s">
        <v>78</v>
      </c>
      <c r="C11" s="1" t="s">
        <v>65</v>
      </c>
      <c r="D11" s="6">
        <v>41800</v>
      </c>
      <c r="E11" s="1" t="s">
        <v>68</v>
      </c>
      <c r="F11" s="1">
        <v>10</v>
      </c>
      <c r="G11" s="1">
        <v>8</v>
      </c>
      <c r="H11" s="1">
        <v>6</v>
      </c>
      <c r="I11" s="1">
        <v>6</v>
      </c>
      <c r="J11" s="1">
        <f>SUM(F11:I11)</f>
        <v>30</v>
      </c>
      <c r="K11" s="1">
        <f>G11+H11+I11</f>
        <v>20</v>
      </c>
    </row>
    <row r="12" spans="1:11">
      <c r="A12" s="1">
        <v>9</v>
      </c>
      <c r="B12" s="1" t="s">
        <v>79</v>
      </c>
      <c r="C12" s="1" t="s">
        <v>60</v>
      </c>
      <c r="D12" s="6">
        <v>42027</v>
      </c>
      <c r="E12" s="1" t="s">
        <v>69</v>
      </c>
      <c r="F12" s="1">
        <v>9</v>
      </c>
      <c r="G12" s="1">
        <v>9</v>
      </c>
      <c r="H12" s="1">
        <v>9</v>
      </c>
      <c r="I12" s="1">
        <v>13</v>
      </c>
      <c r="J12" s="1">
        <f>SUM(F12:I12)</f>
        <v>40</v>
      </c>
      <c r="K12" s="1">
        <f>H12+G12+F12</f>
        <v>27</v>
      </c>
    </row>
    <row r="13" spans="1:11">
      <c r="A13" s="1">
        <v>10</v>
      </c>
      <c r="B13" s="1" t="s">
        <v>80</v>
      </c>
      <c r="C13" s="1" t="s">
        <v>62</v>
      </c>
      <c r="D13" s="6">
        <v>41974</v>
      </c>
      <c r="E13" s="1" t="s">
        <v>68</v>
      </c>
      <c r="F13" s="1">
        <v>11</v>
      </c>
      <c r="G13" s="1">
        <v>11</v>
      </c>
      <c r="H13" s="1">
        <v>8</v>
      </c>
      <c r="I13" s="1">
        <v>9</v>
      </c>
      <c r="J13" s="1">
        <f>SUM(F13:I13)</f>
        <v>39</v>
      </c>
      <c r="K13" s="1">
        <f>G13+H13+I13</f>
        <v>28</v>
      </c>
    </row>
    <row r="14" spans="1:11">
      <c r="A14" s="1">
        <v>11</v>
      </c>
      <c r="B14" s="1" t="s">
        <v>77</v>
      </c>
      <c r="C14" s="1" t="s">
        <v>63</v>
      </c>
      <c r="D14" s="6">
        <v>41746</v>
      </c>
      <c r="E14" s="1" t="s">
        <v>69</v>
      </c>
      <c r="F14" s="1">
        <v>7</v>
      </c>
      <c r="G14" s="1">
        <v>10</v>
      </c>
      <c r="H14" s="1">
        <v>21</v>
      </c>
      <c r="I14" s="1">
        <v>12</v>
      </c>
      <c r="J14" s="1">
        <f>SUM(F14:I14)</f>
        <v>50</v>
      </c>
      <c r="K14" s="1">
        <f>F14+G14+I14</f>
        <v>29</v>
      </c>
    </row>
    <row r="15" spans="1:11">
      <c r="A15" s="1">
        <v>12</v>
      </c>
      <c r="B15" s="1" t="s">
        <v>82</v>
      </c>
      <c r="C15" s="1" t="s">
        <v>59</v>
      </c>
      <c r="D15" s="6">
        <v>41983</v>
      </c>
      <c r="E15" s="1" t="s">
        <v>68</v>
      </c>
      <c r="F15" s="1">
        <v>12</v>
      </c>
      <c r="G15" s="1">
        <v>14</v>
      </c>
      <c r="H15" s="1">
        <v>10</v>
      </c>
      <c r="I15" s="1">
        <v>15</v>
      </c>
      <c r="J15" s="1">
        <f>SUM(F15:I15)</f>
        <v>51</v>
      </c>
      <c r="K15" s="1">
        <f>F15+G15+H15</f>
        <v>36</v>
      </c>
    </row>
    <row r="16" spans="1:11">
      <c r="A16" s="1">
        <v>13</v>
      </c>
      <c r="B16" s="1" t="s">
        <v>81</v>
      </c>
      <c r="C16" s="1" t="s">
        <v>62</v>
      </c>
      <c r="D16" s="6">
        <v>42324</v>
      </c>
      <c r="E16" s="6" t="s">
        <v>68</v>
      </c>
      <c r="F16" s="1">
        <v>13</v>
      </c>
      <c r="G16" s="1">
        <v>12</v>
      </c>
      <c r="H16" s="1">
        <v>21</v>
      </c>
      <c r="I16" s="1">
        <v>11</v>
      </c>
      <c r="J16" s="1">
        <f>SUM(F16:I16)</f>
        <v>57</v>
      </c>
      <c r="K16" s="1">
        <f>F16+G16+I16</f>
        <v>36</v>
      </c>
    </row>
    <row r="17" spans="1:11">
      <c r="A17" s="1">
        <v>14</v>
      </c>
      <c r="B17" s="1" t="s">
        <v>93</v>
      </c>
      <c r="C17" s="1" t="s">
        <v>64</v>
      </c>
      <c r="D17" s="6">
        <v>42018</v>
      </c>
      <c r="E17" s="1" t="s">
        <v>68</v>
      </c>
      <c r="F17" s="1">
        <v>21</v>
      </c>
      <c r="G17" s="1">
        <v>21</v>
      </c>
      <c r="H17" s="1">
        <v>7</v>
      </c>
      <c r="I17" s="1">
        <v>21</v>
      </c>
      <c r="J17" s="1">
        <f>SUM(F17:I17)</f>
        <v>70</v>
      </c>
      <c r="K17" s="1">
        <f>F17+G17+H17</f>
        <v>49</v>
      </c>
    </row>
    <row r="18" spans="1:11">
      <c r="A18" s="1">
        <v>15</v>
      </c>
      <c r="B18" s="1" t="s">
        <v>95</v>
      </c>
      <c r="C18" s="1" t="s">
        <v>58</v>
      </c>
      <c r="D18" s="6">
        <v>41876</v>
      </c>
      <c r="E18" s="1" t="s">
        <v>68</v>
      </c>
      <c r="F18" s="1">
        <v>21</v>
      </c>
      <c r="G18" s="1">
        <v>21</v>
      </c>
      <c r="H18" s="1">
        <v>21</v>
      </c>
      <c r="I18" s="1">
        <v>10</v>
      </c>
      <c r="J18" s="1">
        <f>SUM(F18:I18)</f>
        <v>73</v>
      </c>
      <c r="K18" s="1">
        <f>I18+H18+G18</f>
        <v>52</v>
      </c>
    </row>
    <row r="19" spans="1:11">
      <c r="A19" s="1">
        <v>16</v>
      </c>
      <c r="B19" s="1" t="s">
        <v>99</v>
      </c>
      <c r="C19" s="1" t="s">
        <v>62</v>
      </c>
      <c r="D19" s="6">
        <v>42262</v>
      </c>
      <c r="E19" s="1" t="s">
        <v>68</v>
      </c>
      <c r="F19" s="1">
        <v>21</v>
      </c>
      <c r="G19" s="1">
        <v>21</v>
      </c>
      <c r="H19" s="1">
        <v>21</v>
      </c>
      <c r="I19" s="1">
        <v>14</v>
      </c>
      <c r="J19" s="1">
        <f>SUM(F19:I19)</f>
        <v>77</v>
      </c>
      <c r="K19" s="1">
        <f>I19+H19+G19</f>
        <v>56</v>
      </c>
    </row>
    <row r="20" spans="1:11">
      <c r="A20" s="1">
        <v>17</v>
      </c>
      <c r="B20" s="1" t="s">
        <v>108</v>
      </c>
      <c r="C20" s="1" t="s">
        <v>62</v>
      </c>
      <c r="D20" s="6">
        <v>41728</v>
      </c>
      <c r="E20" s="1" t="s">
        <v>69</v>
      </c>
      <c r="F20" s="1">
        <v>21</v>
      </c>
      <c r="G20" s="1">
        <v>21</v>
      </c>
      <c r="H20" s="1">
        <v>21</v>
      </c>
      <c r="I20" s="1">
        <v>16</v>
      </c>
      <c r="J20" s="1">
        <f>SUM(F20:I20)</f>
        <v>79</v>
      </c>
      <c r="K20" s="1">
        <f>I20+H20+G20</f>
        <v>58</v>
      </c>
    </row>
    <row r="21" spans="1:11">
      <c r="A21" s="1">
        <v>18</v>
      </c>
      <c r="B21" s="1" t="s">
        <v>94</v>
      </c>
      <c r="C21" s="1" t="s">
        <v>91</v>
      </c>
      <c r="D21" s="6">
        <v>42310</v>
      </c>
      <c r="E21" s="1" t="s">
        <v>68</v>
      </c>
      <c r="F21" s="1">
        <v>21</v>
      </c>
      <c r="G21" s="1">
        <v>21</v>
      </c>
      <c r="H21" s="1">
        <v>21</v>
      </c>
      <c r="I21" s="1">
        <v>17</v>
      </c>
      <c r="J21" s="1">
        <f>SUM(F21:I21)</f>
        <v>80</v>
      </c>
      <c r="K21" s="1">
        <f>G21+H21+I21</f>
        <v>59</v>
      </c>
    </row>
    <row r="22" spans="1:11">
      <c r="A22" s="1">
        <v>19</v>
      </c>
      <c r="B22" s="1" t="s">
        <v>96</v>
      </c>
      <c r="C22" s="1" t="s">
        <v>65</v>
      </c>
      <c r="D22" s="6">
        <v>42242</v>
      </c>
      <c r="E22" s="1" t="s">
        <v>68</v>
      </c>
      <c r="F22" s="1">
        <v>21</v>
      </c>
      <c r="G22" s="1">
        <v>21</v>
      </c>
      <c r="H22" s="1">
        <v>21</v>
      </c>
      <c r="I22" s="1">
        <v>21</v>
      </c>
      <c r="J22" s="1">
        <f>SUM(F22:I22)</f>
        <v>84</v>
      </c>
      <c r="K22" s="1">
        <f>I22+H22+G22</f>
        <v>63</v>
      </c>
    </row>
    <row r="23" spans="1:11">
      <c r="A23" s="1">
        <v>20</v>
      </c>
      <c r="B23" s="1" t="s">
        <v>97</v>
      </c>
      <c r="C23" s="1" t="s">
        <v>65</v>
      </c>
      <c r="D23" s="6">
        <v>41878</v>
      </c>
      <c r="E23" s="1" t="s">
        <v>68</v>
      </c>
      <c r="F23" s="1">
        <v>21</v>
      </c>
      <c r="G23" s="1">
        <v>21</v>
      </c>
      <c r="H23" s="1">
        <v>21</v>
      </c>
      <c r="I23" s="1">
        <v>21</v>
      </c>
      <c r="J23" s="1">
        <f>SUM(F23:I23)</f>
        <v>84</v>
      </c>
      <c r="K23" s="1">
        <v>63</v>
      </c>
    </row>
    <row r="24" spans="1:11">
      <c r="A24" s="1">
        <v>21</v>
      </c>
      <c r="B24" s="1" t="s">
        <v>98</v>
      </c>
      <c r="C24" s="1" t="s">
        <v>91</v>
      </c>
      <c r="D24" s="6">
        <v>42130</v>
      </c>
      <c r="E24" s="1" t="s">
        <v>68</v>
      </c>
      <c r="F24" s="1">
        <v>21</v>
      </c>
      <c r="G24" s="1">
        <v>21</v>
      </c>
      <c r="H24" s="1">
        <v>21</v>
      </c>
      <c r="I24" s="1">
        <v>21</v>
      </c>
      <c r="J24" s="1">
        <f>SUM(F24:I24)</f>
        <v>84</v>
      </c>
      <c r="K24" s="1">
        <v>63</v>
      </c>
    </row>
    <row r="25" spans="1:11">
      <c r="D25" s="6"/>
    </row>
    <row r="26" spans="1:11">
      <c r="A26" s="1" t="s">
        <v>100</v>
      </c>
      <c r="B26" s="2" t="s">
        <v>85</v>
      </c>
      <c r="C26" s="2"/>
      <c r="D26" s="2"/>
      <c r="E26" s="2"/>
      <c r="F26" s="2">
        <v>13</v>
      </c>
    </row>
    <row r="27" spans="1:11">
      <c r="B27" s="2" t="s">
        <v>87</v>
      </c>
      <c r="C27" s="2"/>
      <c r="D27" s="2"/>
      <c r="E27" s="2"/>
      <c r="F27" s="2">
        <v>17</v>
      </c>
    </row>
    <row r="28" spans="1:11">
      <c r="B28" s="2" t="s">
        <v>58</v>
      </c>
      <c r="F28" s="2">
        <v>20</v>
      </c>
    </row>
    <row r="33" spans="12:18">
      <c r="L33" s="1"/>
      <c r="M33" s="6"/>
      <c r="N33" s="1"/>
      <c r="O33" s="1"/>
      <c r="P33" s="1"/>
      <c r="Q33" s="1"/>
      <c r="R33" s="1"/>
    </row>
  </sheetData>
  <sortState ref="B15:K16">
    <sortCondition ref="J15:J16"/>
  </sortState>
  <mergeCells count="1">
    <mergeCell ref="A1:K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CAT A </vt:lpstr>
      <vt:lpstr>CAT B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ludovica falco</dc:creator>
  <cp:lastModifiedBy>ludovica falco</cp:lastModifiedBy>
  <dcterms:created xsi:type="dcterms:W3CDTF">2024-05-20T15:05:23Z</dcterms:created>
  <dcterms:modified xsi:type="dcterms:W3CDTF">2024-11-26T19:33:11Z</dcterms:modified>
</cp:coreProperties>
</file>