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ILCA 4" sheetId="1" r:id="rId1"/>
    <sheet name="ILCA 6" sheetId="2" r:id="rId2"/>
    <sheet name="ILCA 7" sheetId="3" r:id="rId3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3"/>
  <c r="P3"/>
  <c r="O5"/>
  <c r="P5"/>
  <c r="O4"/>
  <c r="P4"/>
  <c r="O6"/>
  <c r="P6"/>
  <c r="O7"/>
  <c r="P7"/>
  <c r="O10"/>
  <c r="P10"/>
  <c r="O11"/>
  <c r="P11"/>
  <c r="O9"/>
  <c r="P9"/>
  <c r="P8"/>
  <c r="O8"/>
  <c r="O4" i="2"/>
  <c r="P4"/>
  <c r="O5"/>
  <c r="P5"/>
  <c r="O6"/>
  <c r="P6"/>
  <c r="O8"/>
  <c r="P8"/>
  <c r="O9"/>
  <c r="P9"/>
  <c r="O7"/>
  <c r="P7"/>
  <c r="O10"/>
  <c r="P10"/>
  <c r="O13"/>
  <c r="P13"/>
  <c r="O11"/>
  <c r="P11"/>
  <c r="O14"/>
  <c r="P14"/>
  <c r="O17"/>
  <c r="P17"/>
  <c r="O15"/>
  <c r="P15"/>
  <c r="O19"/>
  <c r="P19"/>
  <c r="O12"/>
  <c r="P12"/>
  <c r="O18"/>
  <c r="P18"/>
  <c r="O21"/>
  <c r="P21"/>
  <c r="O16"/>
  <c r="P16"/>
  <c r="O23"/>
  <c r="P23"/>
  <c r="O22"/>
  <c r="P22"/>
  <c r="O27"/>
  <c r="P27"/>
  <c r="O28"/>
  <c r="P28"/>
  <c r="O26"/>
  <c r="P26"/>
  <c r="O31"/>
  <c r="P31"/>
  <c r="O32"/>
  <c r="P32"/>
  <c r="O29"/>
  <c r="P29"/>
  <c r="O33"/>
  <c r="P33"/>
  <c r="O20"/>
  <c r="P20"/>
  <c r="O24"/>
  <c r="P24"/>
  <c r="Q24" s="1"/>
  <c r="O25"/>
  <c r="P25"/>
  <c r="O30"/>
  <c r="Q30" s="1"/>
  <c r="P30"/>
  <c r="P3"/>
  <c r="O3"/>
  <c r="Q20" l="1"/>
  <c r="Q25"/>
  <c r="O4" i="1" l="1"/>
  <c r="P4"/>
  <c r="O5"/>
  <c r="P5"/>
  <c r="O7"/>
  <c r="P7"/>
  <c r="O6"/>
  <c r="P6"/>
  <c r="O10"/>
  <c r="P10"/>
  <c r="O3"/>
  <c r="P3"/>
  <c r="O8"/>
  <c r="P8"/>
  <c r="O11"/>
  <c r="P11"/>
  <c r="O9"/>
  <c r="P9"/>
  <c r="O15"/>
  <c r="P15"/>
  <c r="O13"/>
  <c r="P13"/>
  <c r="O22"/>
  <c r="P22"/>
  <c r="O26"/>
  <c r="P26"/>
  <c r="O18"/>
  <c r="P18"/>
  <c r="O14"/>
  <c r="P14"/>
  <c r="O20"/>
  <c r="P20"/>
  <c r="O25"/>
  <c r="P25"/>
  <c r="O21"/>
  <c r="P21"/>
  <c r="O24"/>
  <c r="P24"/>
  <c r="O16"/>
  <c r="P16"/>
  <c r="O17"/>
  <c r="P17"/>
  <c r="O23"/>
  <c r="P23"/>
  <c r="O19"/>
  <c r="P19"/>
  <c r="P12"/>
  <c r="O12"/>
  <c r="Q5" i="3" l="1"/>
  <c r="Q4"/>
  <c r="Q6"/>
  <c r="Q10" i="2"/>
  <c r="Q4" i="1"/>
  <c r="Q5"/>
  <c r="Q7"/>
  <c r="Q6"/>
  <c r="Q10"/>
  <c r="Q3"/>
  <c r="Q8"/>
  <c r="Q11"/>
  <c r="Q9"/>
  <c r="Q15"/>
  <c r="Q13"/>
  <c r="Q22"/>
  <c r="Q26"/>
  <c r="Q18"/>
  <c r="Q14"/>
  <c r="Q20"/>
  <c r="Q25"/>
  <c r="Q21"/>
  <c r="Q24"/>
  <c r="Q16"/>
  <c r="Q17"/>
  <c r="Q23"/>
  <c r="Q19"/>
  <c r="Q12"/>
  <c r="Q8" i="3"/>
  <c r="Q11" l="1"/>
  <c r="Q10"/>
  <c r="Q7"/>
  <c r="Q9"/>
  <c r="Q3"/>
  <c r="Q6" i="2"/>
  <c r="Q19"/>
  <c r="Q3"/>
  <c r="Q22"/>
  <c r="Q32"/>
  <c r="Q27"/>
  <c r="Q17"/>
  <c r="Q26"/>
  <c r="Q33"/>
  <c r="Q14"/>
  <c r="Q23"/>
  <c r="Q21"/>
  <c r="Q11"/>
  <c r="Q9"/>
  <c r="Q15"/>
  <c r="Q13"/>
  <c r="Q8"/>
  <c r="Q16"/>
  <c r="Q28"/>
  <c r="Q7"/>
  <c r="Q29"/>
  <c r="Q18"/>
  <c r="Q5"/>
  <c r="Q12"/>
  <c r="Q4"/>
  <c r="Q31"/>
</calcChain>
</file>

<file path=xl/sharedStrings.xml><?xml version="1.0" encoding="utf-8"?>
<sst xmlns="http://schemas.openxmlformats.org/spreadsheetml/2006/main" count="305" uniqueCount="101">
  <si>
    <t>(ufd)</t>
  </si>
  <si>
    <t>Orazzo Federico</t>
  </si>
  <si>
    <t>De Felice Manuel</t>
  </si>
  <si>
    <t>Papadaki Miranda</t>
  </si>
  <si>
    <t>Lutricusi Lorenzo</t>
  </si>
  <si>
    <t>D'Arienzo Vincenzo</t>
  </si>
  <si>
    <t>Marano Lara</t>
  </si>
  <si>
    <t>Vallefuoco Giacomo</t>
  </si>
  <si>
    <t>Ceriello Lorenzo</t>
  </si>
  <si>
    <t>Rugiano Claudia</t>
  </si>
  <si>
    <t>Sanità Filippo</t>
  </si>
  <si>
    <t>Peluso Cristian</t>
  </si>
  <si>
    <t>Piedepalumbo Gennaro</t>
  </si>
  <si>
    <t>Bob Charlotte</t>
  </si>
  <si>
    <t>Gambardella Giulia</t>
  </si>
  <si>
    <t>Cacace Pietro</t>
  </si>
  <si>
    <t>Lavorato Paola</t>
  </si>
  <si>
    <t>D'alessio Enrico</t>
  </si>
  <si>
    <t>Parisio Dylan</t>
  </si>
  <si>
    <t>Mare Alessandro</t>
  </si>
  <si>
    <t>Braucci Antonio</t>
  </si>
  <si>
    <t>Migliaccio Lorenzo</t>
  </si>
  <si>
    <t>Alem Marlon</t>
  </si>
  <si>
    <t>Mensitieri Marco</t>
  </si>
  <si>
    <t>Miraglia Roberto</t>
  </si>
  <si>
    <t>Sorrentino Walter</t>
  </si>
  <si>
    <t>Persico Antonio</t>
  </si>
  <si>
    <t>Cinquanta Massimiliano</t>
  </si>
  <si>
    <t>Viola Tommaso</t>
  </si>
  <si>
    <t>Vitolo Antonio</t>
  </si>
  <si>
    <t>Balsamo Giancarlo</t>
  </si>
  <si>
    <t>Caracciolo Ginevra</t>
  </si>
  <si>
    <t>Miletto Sergio</t>
  </si>
  <si>
    <t>Santella Stefano</t>
  </si>
  <si>
    <t>Deuringer Giorgia</t>
  </si>
  <si>
    <t>Raia Claudio</t>
  </si>
  <si>
    <t>Paliotto Mario</t>
  </si>
  <si>
    <t>Falanga Francesca</t>
  </si>
  <si>
    <t>Mancini Giulio</t>
  </si>
  <si>
    <t>Dandolo Michele</t>
  </si>
  <si>
    <t>Sbordone Roberto</t>
  </si>
  <si>
    <t>Festa Alessandro</t>
  </si>
  <si>
    <t>Filippone Gaetano</t>
  </si>
  <si>
    <t>De Luca Giuseppina</t>
  </si>
  <si>
    <t>Piccialli Giulio</t>
  </si>
  <si>
    <t>Starita Bruno</t>
  </si>
  <si>
    <t>Dumontet Carlo</t>
  </si>
  <si>
    <t>Russo Mario</t>
  </si>
  <si>
    <t>Circ Canottieri Irno Ass Sport Dil</t>
  </si>
  <si>
    <t>Under 21</t>
  </si>
  <si>
    <t>Reale Y.C.C.Savoia Ass.Sport Dil</t>
  </si>
  <si>
    <t>Apprendista</t>
  </si>
  <si>
    <t>Circ Del Remo E Vela Italia Ass Sport D</t>
  </si>
  <si>
    <t>Gran Master</t>
  </si>
  <si>
    <t>C N Posillipo Ass Sport Dilett</t>
  </si>
  <si>
    <t>Under 19</t>
  </si>
  <si>
    <t>Master</t>
  </si>
  <si>
    <t>Gdv Lni Salerno</t>
  </si>
  <si>
    <t>Cnvelaborgo Marinariasssportdil</t>
  </si>
  <si>
    <t>Gdv Lni Napoli</t>
  </si>
  <si>
    <t>Seniores</t>
  </si>
  <si>
    <t>M</t>
  </si>
  <si>
    <t>Yacht Club Capri Ass Sport Dil</t>
  </si>
  <si>
    <t>F</t>
  </si>
  <si>
    <t>Mascalzone Latino S.T.Ass.Sp.Dil.</t>
  </si>
  <si>
    <t>Gdv Lni Castellammare Di Stabia</t>
  </si>
  <si>
    <t>Cn Monte Procida Ass Sport Dil</t>
  </si>
  <si>
    <t>Under 16</t>
  </si>
  <si>
    <t>Timoniere</t>
  </si>
  <si>
    <t>Tessera Fiv</t>
  </si>
  <si>
    <t>Circolo</t>
  </si>
  <si>
    <t>Categoria</t>
  </si>
  <si>
    <t>Sesso</t>
  </si>
  <si>
    <t>1a Tappa CRVI 8-9 Gennaio 2022</t>
  </si>
  <si>
    <t>1a prova</t>
  </si>
  <si>
    <t>2a Prova</t>
  </si>
  <si>
    <t>3a Prova</t>
  </si>
  <si>
    <t>4a Prova</t>
  </si>
  <si>
    <t>Numero Velico</t>
  </si>
  <si>
    <t>1a Tappa CRVI 89 Gennaio 2022</t>
  </si>
  <si>
    <t>Posizione</t>
  </si>
  <si>
    <t>Totale</t>
  </si>
  <si>
    <t>Scarto</t>
  </si>
  <si>
    <t>Totale con scarto</t>
  </si>
  <si>
    <t>Esposito Francesco Maria</t>
  </si>
  <si>
    <t>Autiero Maria Francesca</t>
  </si>
  <si>
    <t>D'apice Andrea</t>
  </si>
  <si>
    <t>Mancini Flavio Tito</t>
  </si>
  <si>
    <t>Looz Nicolò Matteo</t>
  </si>
  <si>
    <t>Rescigno Josè Roberto</t>
  </si>
  <si>
    <t>Castaldo Anna Paola</t>
  </si>
  <si>
    <t>Pelella Sergio Salvatore</t>
  </si>
  <si>
    <t>3a Tappa RYCC Savoia</t>
  </si>
  <si>
    <t>Mea Vito Valentino</t>
  </si>
  <si>
    <t>Zoccolillo Leonardo</t>
  </si>
  <si>
    <t>Milano Raffaele</t>
  </si>
  <si>
    <t>Mancino Lorenzo Antonio</t>
  </si>
  <si>
    <t>Sibilia Erberto</t>
  </si>
  <si>
    <t>Ferrajoli Francesco Saverio</t>
  </si>
  <si>
    <t>Cento Guido</t>
  </si>
  <si>
    <t>Parboni Claudio Valerio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</si>
</sst>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tabSelected="1" workbookViewId="0">
      <selection activeCell="B26" sqref="B25:B26"/>
    </sheetView>
  </sheetViews>
  <sheetFormatPr defaultRowHeight="15"/>
  <cols>
    <col min="2" max="2" width="11.140625" customWidth="1"/>
    <col min="3" max="3" width="41.5703125" bestFit="1" customWidth="1"/>
    <col min="5" max="5" width="35.140625" bestFit="1" customWidth="1"/>
    <col min="7" max="7" width="6" bestFit="1" customWidth="1"/>
    <col min="17" max="17" width="10.85546875" customWidth="1"/>
  </cols>
  <sheetData>
    <row r="1" spans="1:17">
      <c r="A1" s="7" t="s">
        <v>80</v>
      </c>
      <c r="B1" s="6" t="s">
        <v>78</v>
      </c>
      <c r="C1" s="7" t="s">
        <v>68</v>
      </c>
      <c r="D1" s="6" t="s">
        <v>69</v>
      </c>
      <c r="E1" s="8" t="s">
        <v>70</v>
      </c>
      <c r="F1" s="7" t="s">
        <v>71</v>
      </c>
      <c r="G1" s="7" t="s">
        <v>72</v>
      </c>
      <c r="H1" s="9" t="s">
        <v>79</v>
      </c>
      <c r="I1" s="9"/>
      <c r="J1" s="9"/>
      <c r="K1" s="9"/>
      <c r="L1" s="10" t="s">
        <v>92</v>
      </c>
      <c r="M1" s="11"/>
      <c r="N1" s="12"/>
      <c r="O1" s="7" t="s">
        <v>81</v>
      </c>
      <c r="P1" s="7" t="s">
        <v>82</v>
      </c>
      <c r="Q1" s="8" t="s">
        <v>83</v>
      </c>
    </row>
    <row r="2" spans="1:17">
      <c r="A2" s="7"/>
      <c r="B2" s="6"/>
      <c r="C2" s="7"/>
      <c r="D2" s="6"/>
      <c r="E2" s="8"/>
      <c r="F2" s="7"/>
      <c r="G2" s="7"/>
      <c r="H2" s="1" t="s">
        <v>74</v>
      </c>
      <c r="I2" s="1" t="s">
        <v>75</v>
      </c>
      <c r="J2" s="1" t="s">
        <v>76</v>
      </c>
      <c r="K2" s="1" t="s">
        <v>77</v>
      </c>
      <c r="L2" s="1" t="s">
        <v>74</v>
      </c>
      <c r="M2" s="1" t="s">
        <v>75</v>
      </c>
      <c r="N2" s="1" t="s">
        <v>76</v>
      </c>
      <c r="O2" s="7"/>
      <c r="P2" s="7"/>
      <c r="Q2" s="8"/>
    </row>
    <row r="3" spans="1:17">
      <c r="A3" s="1">
        <v>1</v>
      </c>
      <c r="B3" s="1">
        <v>210032</v>
      </c>
      <c r="C3" s="1" t="s">
        <v>5</v>
      </c>
      <c r="D3" s="1">
        <v>1095560</v>
      </c>
      <c r="E3" s="1" t="s">
        <v>48</v>
      </c>
      <c r="F3" s="1" t="s">
        <v>67</v>
      </c>
      <c r="G3" s="1" t="s">
        <v>61</v>
      </c>
      <c r="H3" s="1">
        <v>5</v>
      </c>
      <c r="I3" s="1">
        <v>3</v>
      </c>
      <c r="J3" s="1">
        <v>12</v>
      </c>
      <c r="K3" s="1">
        <v>9</v>
      </c>
      <c r="L3" s="1">
        <v>1</v>
      </c>
      <c r="M3" s="1">
        <v>3</v>
      </c>
      <c r="N3" s="1">
        <v>1</v>
      </c>
      <c r="O3" s="2">
        <f t="shared" ref="O3:O26" si="0">SUM(H3:N3)</f>
        <v>34</v>
      </c>
      <c r="P3" s="2">
        <f t="shared" ref="P3:P26" si="1">LARGE(H3:N3,1)</f>
        <v>12</v>
      </c>
      <c r="Q3" s="2">
        <f t="shared" ref="Q3:Q26" si="2">O3-P3</f>
        <v>22</v>
      </c>
    </row>
    <row r="4" spans="1:17">
      <c r="A4" s="1">
        <v>2</v>
      </c>
      <c r="B4" s="1">
        <v>203681</v>
      </c>
      <c r="C4" s="1" t="s">
        <v>85</v>
      </c>
      <c r="D4" s="1">
        <v>817790</v>
      </c>
      <c r="E4" s="1" t="s">
        <v>50</v>
      </c>
      <c r="F4" s="1" t="s">
        <v>60</v>
      </c>
      <c r="G4" s="1" t="s">
        <v>63</v>
      </c>
      <c r="H4" s="1">
        <v>6</v>
      </c>
      <c r="I4" s="1">
        <v>9</v>
      </c>
      <c r="J4" s="1">
        <v>3</v>
      </c>
      <c r="K4" s="1">
        <v>1</v>
      </c>
      <c r="L4" s="1">
        <v>2</v>
      </c>
      <c r="M4" s="1">
        <v>2</v>
      </c>
      <c r="N4" s="1">
        <v>9</v>
      </c>
      <c r="O4" s="4">
        <f t="shared" si="0"/>
        <v>32</v>
      </c>
      <c r="P4" s="4">
        <f t="shared" si="1"/>
        <v>9</v>
      </c>
      <c r="Q4" s="2">
        <f t="shared" si="2"/>
        <v>23</v>
      </c>
    </row>
    <row r="5" spans="1:17">
      <c r="A5" s="1">
        <v>3</v>
      </c>
      <c r="B5" s="1">
        <v>198467</v>
      </c>
      <c r="C5" s="1" t="s">
        <v>86</v>
      </c>
      <c r="D5" s="1">
        <v>1043346</v>
      </c>
      <c r="E5" s="1" t="s">
        <v>62</v>
      </c>
      <c r="F5" s="1" t="s">
        <v>55</v>
      </c>
      <c r="G5" s="1" t="s">
        <v>61</v>
      </c>
      <c r="H5" s="1">
        <v>3</v>
      </c>
      <c r="I5" s="1">
        <v>6</v>
      </c>
      <c r="J5" s="1">
        <v>2</v>
      </c>
      <c r="K5" s="1">
        <v>6</v>
      </c>
      <c r="L5" s="1">
        <v>7</v>
      </c>
      <c r="M5" s="1">
        <v>10</v>
      </c>
      <c r="N5" s="1">
        <v>3</v>
      </c>
      <c r="O5" s="4">
        <f t="shared" si="0"/>
        <v>37</v>
      </c>
      <c r="P5" s="4">
        <f t="shared" si="1"/>
        <v>10</v>
      </c>
      <c r="Q5" s="2">
        <f t="shared" si="2"/>
        <v>27</v>
      </c>
    </row>
    <row r="6" spans="1:17">
      <c r="A6" s="1">
        <v>4</v>
      </c>
      <c r="B6" s="1">
        <v>207284</v>
      </c>
      <c r="C6" s="1" t="s">
        <v>3</v>
      </c>
      <c r="D6" s="1">
        <v>1442541</v>
      </c>
      <c r="E6" s="1" t="s">
        <v>50</v>
      </c>
      <c r="F6" s="1" t="s">
        <v>67</v>
      </c>
      <c r="G6" s="1" t="s">
        <v>63</v>
      </c>
      <c r="H6" s="1">
        <v>1</v>
      </c>
      <c r="I6" s="1">
        <v>5</v>
      </c>
      <c r="J6" s="1">
        <v>9</v>
      </c>
      <c r="K6" s="1">
        <v>8</v>
      </c>
      <c r="L6" s="1">
        <v>4</v>
      </c>
      <c r="M6" s="1">
        <v>8</v>
      </c>
      <c r="N6" s="1">
        <v>2</v>
      </c>
      <c r="O6" s="4">
        <f t="shared" si="0"/>
        <v>37</v>
      </c>
      <c r="P6" s="4">
        <f t="shared" si="1"/>
        <v>9</v>
      </c>
      <c r="Q6" s="2">
        <f t="shared" si="2"/>
        <v>28</v>
      </c>
    </row>
    <row r="7" spans="1:17">
      <c r="A7" s="1">
        <v>5</v>
      </c>
      <c r="B7" s="1">
        <v>212029</v>
      </c>
      <c r="C7" s="1" t="s">
        <v>2</v>
      </c>
      <c r="D7" s="1">
        <v>1095373</v>
      </c>
      <c r="E7" s="1" t="s">
        <v>66</v>
      </c>
      <c r="F7" s="1" t="s">
        <v>55</v>
      </c>
      <c r="G7" s="1" t="s">
        <v>61</v>
      </c>
      <c r="H7" s="1">
        <v>4</v>
      </c>
      <c r="I7" s="1">
        <v>2</v>
      </c>
      <c r="J7" s="1">
        <v>7</v>
      </c>
      <c r="K7" s="1">
        <v>11</v>
      </c>
      <c r="L7" s="1">
        <v>3</v>
      </c>
      <c r="M7" s="1">
        <v>11</v>
      </c>
      <c r="N7" s="1">
        <v>12</v>
      </c>
      <c r="O7" s="4">
        <f t="shared" si="0"/>
        <v>50</v>
      </c>
      <c r="P7" s="4">
        <f t="shared" si="1"/>
        <v>12</v>
      </c>
      <c r="Q7" s="2">
        <f t="shared" si="2"/>
        <v>38</v>
      </c>
    </row>
    <row r="8" spans="1:17">
      <c r="A8" s="1">
        <v>6</v>
      </c>
      <c r="B8" s="1">
        <v>210038</v>
      </c>
      <c r="C8" s="1" t="s">
        <v>6</v>
      </c>
      <c r="D8" s="1">
        <v>1168905</v>
      </c>
      <c r="E8" s="1" t="s">
        <v>57</v>
      </c>
      <c r="F8" s="1" t="s">
        <v>67</v>
      </c>
      <c r="G8" s="1" t="s">
        <v>63</v>
      </c>
      <c r="H8" s="1">
        <v>7</v>
      </c>
      <c r="I8" s="1">
        <v>7</v>
      </c>
      <c r="J8" s="1">
        <v>6</v>
      </c>
      <c r="K8" s="1">
        <v>12</v>
      </c>
      <c r="L8" s="1">
        <v>25</v>
      </c>
      <c r="M8" s="1">
        <v>7</v>
      </c>
      <c r="N8" s="1">
        <v>7</v>
      </c>
      <c r="O8" s="4">
        <f t="shared" si="0"/>
        <v>71</v>
      </c>
      <c r="P8" s="4">
        <f t="shared" si="1"/>
        <v>25</v>
      </c>
      <c r="Q8" s="2">
        <f t="shared" si="2"/>
        <v>46</v>
      </c>
    </row>
    <row r="9" spans="1:17">
      <c r="A9" s="1">
        <v>7</v>
      </c>
      <c r="B9" s="1">
        <v>197262</v>
      </c>
      <c r="C9" s="1" t="s">
        <v>8</v>
      </c>
      <c r="D9" s="1">
        <v>1065714</v>
      </c>
      <c r="E9" s="1" t="s">
        <v>66</v>
      </c>
      <c r="F9" s="1" t="s">
        <v>67</v>
      </c>
      <c r="G9" s="1" t="s">
        <v>61</v>
      </c>
      <c r="H9" s="1">
        <v>8</v>
      </c>
      <c r="I9" s="1">
        <v>11</v>
      </c>
      <c r="J9" s="1">
        <v>10</v>
      </c>
      <c r="K9" s="1">
        <v>5</v>
      </c>
      <c r="L9" s="1">
        <v>9</v>
      </c>
      <c r="M9" s="1">
        <v>25</v>
      </c>
      <c r="N9" s="1">
        <v>8</v>
      </c>
      <c r="O9" s="4">
        <f t="shared" si="0"/>
        <v>76</v>
      </c>
      <c r="P9" s="4">
        <f t="shared" si="1"/>
        <v>25</v>
      </c>
      <c r="Q9" s="2">
        <f t="shared" si="2"/>
        <v>51</v>
      </c>
    </row>
    <row r="10" spans="1:17">
      <c r="A10" s="1">
        <v>8</v>
      </c>
      <c r="B10" s="1">
        <v>218373</v>
      </c>
      <c r="C10" s="1" t="s">
        <v>4</v>
      </c>
      <c r="D10" s="1">
        <v>1095737</v>
      </c>
      <c r="E10" s="1" t="s">
        <v>66</v>
      </c>
      <c r="F10" s="1" t="s">
        <v>55</v>
      </c>
      <c r="G10" s="1" t="s">
        <v>61</v>
      </c>
      <c r="H10" s="1">
        <v>15</v>
      </c>
      <c r="I10" s="1">
        <v>10</v>
      </c>
      <c r="J10" s="1">
        <v>4</v>
      </c>
      <c r="K10" s="1">
        <v>3</v>
      </c>
      <c r="L10" s="1">
        <v>6</v>
      </c>
      <c r="M10" s="1">
        <v>18</v>
      </c>
      <c r="N10" s="1">
        <v>14</v>
      </c>
      <c r="O10" s="4">
        <f t="shared" si="0"/>
        <v>70</v>
      </c>
      <c r="P10" s="4">
        <f t="shared" si="1"/>
        <v>18</v>
      </c>
      <c r="Q10" s="2">
        <f t="shared" si="2"/>
        <v>52</v>
      </c>
    </row>
    <row r="11" spans="1:17">
      <c r="A11" s="1">
        <v>9</v>
      </c>
      <c r="B11" s="1">
        <v>215747</v>
      </c>
      <c r="C11" s="1" t="s">
        <v>7</v>
      </c>
      <c r="D11" s="1">
        <v>1280091</v>
      </c>
      <c r="E11" s="1" t="s">
        <v>50</v>
      </c>
      <c r="F11" s="1" t="s">
        <v>55</v>
      </c>
      <c r="G11" s="1" t="s">
        <v>61</v>
      </c>
      <c r="H11" s="1">
        <v>11</v>
      </c>
      <c r="I11" s="1">
        <v>8</v>
      </c>
      <c r="J11" s="1">
        <v>13</v>
      </c>
      <c r="K11" s="1">
        <v>2</v>
      </c>
      <c r="L11" s="1">
        <v>25</v>
      </c>
      <c r="M11" s="1">
        <v>6</v>
      </c>
      <c r="N11" s="1">
        <v>16</v>
      </c>
      <c r="O11" s="4">
        <f t="shared" si="0"/>
        <v>81</v>
      </c>
      <c r="P11" s="4">
        <f t="shared" si="1"/>
        <v>25</v>
      </c>
      <c r="Q11" s="2">
        <f t="shared" si="2"/>
        <v>56</v>
      </c>
    </row>
    <row r="12" spans="1:17">
      <c r="A12" s="1">
        <v>10</v>
      </c>
      <c r="B12" s="1">
        <v>210760</v>
      </c>
      <c r="C12" s="1" t="s">
        <v>1</v>
      </c>
      <c r="D12" s="1">
        <v>1039651</v>
      </c>
      <c r="E12" s="1" t="s">
        <v>59</v>
      </c>
      <c r="F12" s="1" t="s">
        <v>55</v>
      </c>
      <c r="G12" s="1" t="s">
        <v>61</v>
      </c>
      <c r="H12" s="1">
        <v>2</v>
      </c>
      <c r="I12" s="1">
        <v>1</v>
      </c>
      <c r="J12" s="1">
        <v>1</v>
      </c>
      <c r="K12" s="1">
        <v>4</v>
      </c>
      <c r="L12" s="1">
        <v>25</v>
      </c>
      <c r="M12" s="1">
        <v>25</v>
      </c>
      <c r="N12" s="1">
        <v>25</v>
      </c>
      <c r="O12" s="4">
        <f t="shared" si="0"/>
        <v>83</v>
      </c>
      <c r="P12" s="4">
        <f t="shared" si="1"/>
        <v>25</v>
      </c>
      <c r="Q12" s="2">
        <f t="shared" si="2"/>
        <v>58</v>
      </c>
    </row>
    <row r="13" spans="1:17">
      <c r="A13" s="1">
        <v>11</v>
      </c>
      <c r="B13" s="1">
        <v>193158</v>
      </c>
      <c r="C13" s="1" t="s">
        <v>9</v>
      </c>
      <c r="D13" s="1">
        <v>1043212</v>
      </c>
      <c r="E13" s="1" t="s">
        <v>62</v>
      </c>
      <c r="F13" s="1" t="s">
        <v>55</v>
      </c>
      <c r="G13" s="1" t="s">
        <v>63</v>
      </c>
      <c r="H13" s="1">
        <v>9</v>
      </c>
      <c r="I13" s="1">
        <v>12</v>
      </c>
      <c r="J13" s="1">
        <v>8</v>
      </c>
      <c r="K13" s="1">
        <v>18</v>
      </c>
      <c r="L13" s="1">
        <v>25</v>
      </c>
      <c r="M13" s="1">
        <v>16</v>
      </c>
      <c r="N13" s="1">
        <v>11</v>
      </c>
      <c r="O13" s="4">
        <f t="shared" si="0"/>
        <v>99</v>
      </c>
      <c r="P13" s="4">
        <f t="shared" si="1"/>
        <v>25</v>
      </c>
      <c r="Q13" s="2">
        <f t="shared" si="2"/>
        <v>74</v>
      </c>
    </row>
    <row r="14" spans="1:17">
      <c r="A14" s="1">
        <v>12</v>
      </c>
      <c r="B14" s="1">
        <v>203053</v>
      </c>
      <c r="C14" s="1" t="s">
        <v>13</v>
      </c>
      <c r="D14" s="1">
        <v>1345159</v>
      </c>
      <c r="E14" s="1" t="s">
        <v>65</v>
      </c>
      <c r="F14" s="1" t="s">
        <v>67</v>
      </c>
      <c r="G14" s="1" t="s">
        <v>63</v>
      </c>
      <c r="H14" s="1">
        <v>13</v>
      </c>
      <c r="I14" s="1">
        <v>14</v>
      </c>
      <c r="J14" s="1">
        <v>14</v>
      </c>
      <c r="K14" s="1">
        <v>14</v>
      </c>
      <c r="L14" s="1">
        <v>11</v>
      </c>
      <c r="M14" s="1">
        <v>14</v>
      </c>
      <c r="N14" s="1">
        <v>13</v>
      </c>
      <c r="O14" s="4">
        <f t="shared" si="0"/>
        <v>93</v>
      </c>
      <c r="P14" s="4">
        <f t="shared" si="1"/>
        <v>14</v>
      </c>
      <c r="Q14" s="2">
        <f t="shared" si="2"/>
        <v>79</v>
      </c>
    </row>
    <row r="15" spans="1:17">
      <c r="A15" s="1">
        <v>13</v>
      </c>
      <c r="B15" s="1">
        <v>215319</v>
      </c>
      <c r="C15" s="1" t="s">
        <v>87</v>
      </c>
      <c r="D15" s="1">
        <v>1319319</v>
      </c>
      <c r="E15" s="1" t="s">
        <v>59</v>
      </c>
      <c r="F15" s="1" t="s">
        <v>55</v>
      </c>
      <c r="G15" s="1" t="s">
        <v>61</v>
      </c>
      <c r="H15" s="1">
        <v>25</v>
      </c>
      <c r="I15" s="1">
        <v>4</v>
      </c>
      <c r="J15" s="1">
        <v>5</v>
      </c>
      <c r="K15" s="1">
        <v>15</v>
      </c>
      <c r="L15" s="1">
        <v>25</v>
      </c>
      <c r="M15" s="1">
        <v>12</v>
      </c>
      <c r="N15" s="1">
        <v>19</v>
      </c>
      <c r="O15" s="4">
        <f t="shared" si="0"/>
        <v>105</v>
      </c>
      <c r="P15" s="4">
        <f t="shared" si="1"/>
        <v>25</v>
      </c>
      <c r="Q15" s="2">
        <f t="shared" si="2"/>
        <v>80</v>
      </c>
    </row>
    <row r="16" spans="1:17">
      <c r="A16" s="1">
        <v>14</v>
      </c>
      <c r="B16" s="1">
        <v>179562</v>
      </c>
      <c r="C16" s="1" t="s">
        <v>90</v>
      </c>
      <c r="D16" s="1">
        <v>1201521</v>
      </c>
      <c r="E16" s="1" t="s">
        <v>59</v>
      </c>
      <c r="F16" s="1" t="s">
        <v>67</v>
      </c>
      <c r="G16" s="1" t="s">
        <v>63</v>
      </c>
      <c r="H16" s="1">
        <v>17</v>
      </c>
      <c r="I16" s="1">
        <v>19</v>
      </c>
      <c r="J16" s="1">
        <v>25</v>
      </c>
      <c r="K16" s="1">
        <v>21</v>
      </c>
      <c r="L16" s="1">
        <v>10</v>
      </c>
      <c r="M16" s="1">
        <v>5</v>
      </c>
      <c r="N16" s="1">
        <v>10</v>
      </c>
      <c r="O16" s="4">
        <f t="shared" si="0"/>
        <v>107</v>
      </c>
      <c r="P16" s="4">
        <f t="shared" si="1"/>
        <v>25</v>
      </c>
      <c r="Q16" s="2">
        <f t="shared" si="2"/>
        <v>82</v>
      </c>
    </row>
    <row r="17" spans="1:17">
      <c r="A17" s="1">
        <v>15</v>
      </c>
      <c r="B17" s="1">
        <v>211329</v>
      </c>
      <c r="C17" s="1" t="s">
        <v>16</v>
      </c>
      <c r="D17" s="1">
        <v>1074804</v>
      </c>
      <c r="E17" s="1" t="s">
        <v>48</v>
      </c>
      <c r="F17" s="1" t="s">
        <v>55</v>
      </c>
      <c r="G17" s="1" t="s">
        <v>63</v>
      </c>
      <c r="H17" s="1">
        <v>25</v>
      </c>
      <c r="I17" s="1">
        <v>25</v>
      </c>
      <c r="J17" s="1">
        <v>25</v>
      </c>
      <c r="K17" s="1">
        <v>25</v>
      </c>
      <c r="L17" s="1">
        <v>5</v>
      </c>
      <c r="M17" s="1">
        <v>1</v>
      </c>
      <c r="N17" s="1">
        <v>4</v>
      </c>
      <c r="O17" s="4">
        <f t="shared" si="0"/>
        <v>110</v>
      </c>
      <c r="P17" s="4">
        <f t="shared" si="1"/>
        <v>25</v>
      </c>
      <c r="Q17" s="2">
        <f t="shared" si="2"/>
        <v>85</v>
      </c>
    </row>
    <row r="18" spans="1:17">
      <c r="A18" s="1">
        <v>16</v>
      </c>
      <c r="B18" s="1">
        <v>206464</v>
      </c>
      <c r="C18" s="1" t="s">
        <v>12</v>
      </c>
      <c r="D18" s="1">
        <v>1199221</v>
      </c>
      <c r="E18" s="1" t="s">
        <v>65</v>
      </c>
      <c r="F18" s="1" t="s">
        <v>67</v>
      </c>
      <c r="G18" s="1" t="s">
        <v>61</v>
      </c>
      <c r="H18" s="1">
        <v>16</v>
      </c>
      <c r="I18" s="1">
        <v>13</v>
      </c>
      <c r="J18" s="1">
        <v>11</v>
      </c>
      <c r="K18" s="1">
        <v>16</v>
      </c>
      <c r="L18" s="1">
        <v>25</v>
      </c>
      <c r="M18" s="1">
        <v>13</v>
      </c>
      <c r="N18" s="1">
        <v>17</v>
      </c>
      <c r="O18" s="4">
        <f t="shared" si="0"/>
        <v>111</v>
      </c>
      <c r="P18" s="4">
        <f t="shared" si="1"/>
        <v>25</v>
      </c>
      <c r="Q18" s="2">
        <f t="shared" si="2"/>
        <v>86</v>
      </c>
    </row>
    <row r="19" spans="1:17">
      <c r="A19" s="1">
        <v>17</v>
      </c>
      <c r="B19" s="1">
        <v>215541</v>
      </c>
      <c r="C19" s="1" t="s">
        <v>18</v>
      </c>
      <c r="D19" s="1">
        <v>932006</v>
      </c>
      <c r="E19" s="1" t="s">
        <v>50</v>
      </c>
      <c r="F19" s="1" t="s">
        <v>55</v>
      </c>
      <c r="G19" s="1" t="s">
        <v>61</v>
      </c>
      <c r="H19" s="1">
        <v>25</v>
      </c>
      <c r="I19" s="1">
        <v>25</v>
      </c>
      <c r="J19" s="1">
        <v>25</v>
      </c>
      <c r="K19" s="1">
        <v>25</v>
      </c>
      <c r="L19" s="1">
        <v>8</v>
      </c>
      <c r="M19" s="1">
        <v>4</v>
      </c>
      <c r="N19" s="1">
        <v>6</v>
      </c>
      <c r="O19" s="4">
        <f t="shared" si="0"/>
        <v>118</v>
      </c>
      <c r="P19" s="4">
        <f t="shared" si="1"/>
        <v>25</v>
      </c>
      <c r="Q19" s="2">
        <f t="shared" si="2"/>
        <v>93</v>
      </c>
    </row>
    <row r="20" spans="1:17">
      <c r="A20" s="1">
        <v>18</v>
      </c>
      <c r="B20" s="1">
        <v>213442</v>
      </c>
      <c r="C20" s="1" t="s">
        <v>88</v>
      </c>
      <c r="D20" s="1">
        <v>1107758</v>
      </c>
      <c r="E20" s="1" t="s">
        <v>66</v>
      </c>
      <c r="F20" s="1" t="s">
        <v>55</v>
      </c>
      <c r="G20" s="1" t="s">
        <v>61</v>
      </c>
      <c r="H20" s="1">
        <v>18</v>
      </c>
      <c r="I20" s="1">
        <v>18</v>
      </c>
      <c r="J20" s="1">
        <v>17</v>
      </c>
      <c r="K20" s="1">
        <v>13</v>
      </c>
      <c r="L20" s="1">
        <v>13</v>
      </c>
      <c r="M20" s="1">
        <v>19</v>
      </c>
      <c r="N20" s="1">
        <v>21</v>
      </c>
      <c r="O20" s="4">
        <f t="shared" si="0"/>
        <v>119</v>
      </c>
      <c r="P20" s="4">
        <f t="shared" si="1"/>
        <v>21</v>
      </c>
      <c r="Q20" s="2">
        <f t="shared" si="2"/>
        <v>98</v>
      </c>
    </row>
    <row r="21" spans="1:17">
      <c r="A21" s="1">
        <v>19</v>
      </c>
      <c r="B21" s="1">
        <v>183225</v>
      </c>
      <c r="C21" s="1" t="s">
        <v>89</v>
      </c>
      <c r="D21" s="1">
        <v>1392369</v>
      </c>
      <c r="E21" s="1" t="s">
        <v>48</v>
      </c>
      <c r="F21" s="1" t="s">
        <v>67</v>
      </c>
      <c r="G21" s="1" t="s">
        <v>61</v>
      </c>
      <c r="H21" s="1">
        <v>19</v>
      </c>
      <c r="I21" s="1">
        <v>21</v>
      </c>
      <c r="J21" s="1">
        <v>16</v>
      </c>
      <c r="K21" s="1">
        <v>17</v>
      </c>
      <c r="L21" s="1">
        <v>14</v>
      </c>
      <c r="M21" s="1">
        <v>17</v>
      </c>
      <c r="N21" s="1">
        <v>15</v>
      </c>
      <c r="O21" s="4">
        <f t="shared" si="0"/>
        <v>119</v>
      </c>
      <c r="P21" s="4">
        <f t="shared" si="1"/>
        <v>21</v>
      </c>
      <c r="Q21" s="2">
        <f t="shared" si="2"/>
        <v>98</v>
      </c>
    </row>
    <row r="22" spans="1:17">
      <c r="A22" s="1">
        <v>20</v>
      </c>
      <c r="B22" s="1">
        <v>21553</v>
      </c>
      <c r="C22" s="1" t="s">
        <v>10</v>
      </c>
      <c r="D22" s="1">
        <v>1020889</v>
      </c>
      <c r="E22" s="1" t="s">
        <v>52</v>
      </c>
      <c r="F22" s="1" t="s">
        <v>55</v>
      </c>
      <c r="G22" s="1" t="s">
        <v>61</v>
      </c>
      <c r="H22" s="1">
        <v>12</v>
      </c>
      <c r="I22" s="1">
        <v>17</v>
      </c>
      <c r="J22" s="1">
        <v>15</v>
      </c>
      <c r="K22" s="1">
        <v>7</v>
      </c>
      <c r="L22" s="1">
        <v>25</v>
      </c>
      <c r="M22" s="1">
        <v>25</v>
      </c>
      <c r="N22" s="1">
        <v>25</v>
      </c>
      <c r="O22" s="4">
        <f t="shared" si="0"/>
        <v>126</v>
      </c>
      <c r="P22" s="4">
        <f t="shared" si="1"/>
        <v>25</v>
      </c>
      <c r="Q22" s="2">
        <f t="shared" si="2"/>
        <v>101</v>
      </c>
    </row>
    <row r="23" spans="1:17">
      <c r="A23" s="1">
        <v>21</v>
      </c>
      <c r="B23" s="1">
        <v>215535</v>
      </c>
      <c r="C23" s="1" t="s">
        <v>17</v>
      </c>
      <c r="D23" s="1">
        <v>1259579</v>
      </c>
      <c r="E23" s="1" t="s">
        <v>65</v>
      </c>
      <c r="F23" s="1" t="s">
        <v>67</v>
      </c>
      <c r="G23" s="1" t="s">
        <v>61</v>
      </c>
      <c r="H23" s="1">
        <v>25</v>
      </c>
      <c r="I23" s="1">
        <v>25</v>
      </c>
      <c r="J23" s="1">
        <v>25</v>
      </c>
      <c r="K23" s="1">
        <v>25</v>
      </c>
      <c r="L23" s="1">
        <v>12</v>
      </c>
      <c r="M23" s="1">
        <v>9</v>
      </c>
      <c r="N23" s="1">
        <v>5</v>
      </c>
      <c r="O23" s="4">
        <f t="shared" si="0"/>
        <v>126</v>
      </c>
      <c r="P23" s="4">
        <f t="shared" si="1"/>
        <v>25</v>
      </c>
      <c r="Q23" s="2">
        <f t="shared" si="2"/>
        <v>101</v>
      </c>
    </row>
    <row r="24" spans="1:17">
      <c r="A24" s="1">
        <v>22</v>
      </c>
      <c r="B24" s="1">
        <v>181064</v>
      </c>
      <c r="C24" s="1" t="s">
        <v>15</v>
      </c>
      <c r="D24" s="1">
        <v>1097764</v>
      </c>
      <c r="E24" s="1" t="s">
        <v>62</v>
      </c>
      <c r="F24" s="1" t="s">
        <v>67</v>
      </c>
      <c r="G24" s="1" t="s">
        <v>61</v>
      </c>
      <c r="H24" s="1">
        <v>20</v>
      </c>
      <c r="I24" s="1">
        <v>16</v>
      </c>
      <c r="J24" s="1">
        <v>18</v>
      </c>
      <c r="K24" s="1">
        <v>20</v>
      </c>
      <c r="L24" s="1">
        <v>15</v>
      </c>
      <c r="M24" s="1">
        <v>15</v>
      </c>
      <c r="N24" s="1">
        <v>18</v>
      </c>
      <c r="O24" s="4">
        <f t="shared" si="0"/>
        <v>122</v>
      </c>
      <c r="P24" s="4">
        <f t="shared" si="1"/>
        <v>20</v>
      </c>
      <c r="Q24" s="2">
        <f t="shared" si="2"/>
        <v>102</v>
      </c>
    </row>
    <row r="25" spans="1:17">
      <c r="A25" s="1">
        <v>23</v>
      </c>
      <c r="B25" s="1">
        <v>203533</v>
      </c>
      <c r="C25" s="1" t="s">
        <v>14</v>
      </c>
      <c r="D25" s="1">
        <v>1342029</v>
      </c>
      <c r="E25" s="1" t="s">
        <v>59</v>
      </c>
      <c r="F25" s="1" t="s">
        <v>67</v>
      </c>
      <c r="G25" s="1" t="s">
        <v>63</v>
      </c>
      <c r="H25" s="1">
        <v>14</v>
      </c>
      <c r="I25" s="1">
        <v>15</v>
      </c>
      <c r="J25" s="1">
        <v>20</v>
      </c>
      <c r="K25" s="1">
        <v>19</v>
      </c>
      <c r="L25" s="1">
        <v>25</v>
      </c>
      <c r="M25" s="1">
        <v>20</v>
      </c>
      <c r="N25" s="1">
        <v>20</v>
      </c>
      <c r="O25" s="4">
        <f t="shared" si="0"/>
        <v>133</v>
      </c>
      <c r="P25" s="4">
        <f t="shared" si="1"/>
        <v>25</v>
      </c>
      <c r="Q25" s="2">
        <f t="shared" si="2"/>
        <v>108</v>
      </c>
    </row>
    <row r="26" spans="1:17">
      <c r="A26" s="1">
        <v>24</v>
      </c>
      <c r="B26" s="1">
        <v>182046</v>
      </c>
      <c r="C26" s="1" t="s">
        <v>11</v>
      </c>
      <c r="D26" s="1">
        <v>1245656</v>
      </c>
      <c r="E26" s="1" t="s">
        <v>50</v>
      </c>
      <c r="F26" s="1" t="s">
        <v>67</v>
      </c>
      <c r="G26" s="1" t="s">
        <v>61</v>
      </c>
      <c r="H26" s="1">
        <v>10</v>
      </c>
      <c r="I26" s="1">
        <v>20</v>
      </c>
      <c r="J26" s="1">
        <v>19</v>
      </c>
      <c r="K26" s="1">
        <v>10</v>
      </c>
      <c r="L26" s="1">
        <v>25</v>
      </c>
      <c r="M26" s="1">
        <v>25</v>
      </c>
      <c r="N26" s="1">
        <v>25</v>
      </c>
      <c r="O26" s="4">
        <f t="shared" si="0"/>
        <v>134</v>
      </c>
      <c r="P26" s="4">
        <f t="shared" si="1"/>
        <v>25</v>
      </c>
      <c r="Q26" s="2">
        <f t="shared" si="2"/>
        <v>109</v>
      </c>
    </row>
  </sheetData>
  <sortState ref="B3:Q26">
    <sortCondition ref="Q3:Q26"/>
  </sortState>
  <mergeCells count="12">
    <mergeCell ref="B1:B2"/>
    <mergeCell ref="A1:A2"/>
    <mergeCell ref="O1:O2"/>
    <mergeCell ref="P1:P2"/>
    <mergeCell ref="Q1:Q2"/>
    <mergeCell ref="H1:K1"/>
    <mergeCell ref="C1:C2"/>
    <mergeCell ref="D1:D2"/>
    <mergeCell ref="E1:E2"/>
    <mergeCell ref="F1:F2"/>
    <mergeCell ref="G1:G2"/>
    <mergeCell ref="L1:N1"/>
  </mergeCells>
  <conditionalFormatting sqref="H3:N26">
    <cfRule type="cellIs" dxfId="6" priority="2" operator="equal">
      <formula>25</formula>
    </cfRule>
  </conditionalFormatting>
  <conditionalFormatting sqref="C1:C1048576">
    <cfRule type="duplicateValues" dxfId="5" priority="1"/>
  </conditionalFormatting>
  <pageMargins left="0.70866141732283472" right="0.70866141732283472" top="1.1417322834645669" bottom="0.74803149606299213" header="0.31496062992125984" footer="0.31496062992125984"/>
  <pageSetup paperSize="9" scale="61" orientation="landscape" horizontalDpi="1200" verticalDpi="1200" r:id="rId1"/>
  <headerFooter>
    <oddHeader>&amp;L&amp;G&amp;CCAMPIONATO ZONALE ILCA 4 2022</oddHeader>
    <oddFooter>&amp;CCLASSIFICHE AGGIORNATA ALLA III TAPPA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workbookViewId="0">
      <selection activeCell="L1" sqref="L1:N1"/>
    </sheetView>
  </sheetViews>
  <sheetFormatPr defaultRowHeight="15"/>
  <cols>
    <col min="1" max="2" width="14.42578125" bestFit="1" customWidth="1"/>
    <col min="3" max="3" width="25.5703125" bestFit="1" customWidth="1"/>
    <col min="4" max="4" width="10.7109375" bestFit="1" customWidth="1"/>
    <col min="5" max="5" width="35.140625" bestFit="1" customWidth="1"/>
    <col min="7" max="7" width="6" bestFit="1" customWidth="1"/>
  </cols>
  <sheetData>
    <row r="1" spans="1:17">
      <c r="A1" s="7" t="s">
        <v>80</v>
      </c>
      <c r="B1" s="7" t="s">
        <v>78</v>
      </c>
      <c r="C1" s="7" t="s">
        <v>68</v>
      </c>
      <c r="D1" s="6" t="s">
        <v>69</v>
      </c>
      <c r="E1" s="8" t="s">
        <v>70</v>
      </c>
      <c r="F1" s="7" t="s">
        <v>71</v>
      </c>
      <c r="G1" s="7" t="s">
        <v>72</v>
      </c>
      <c r="H1" s="9" t="s">
        <v>73</v>
      </c>
      <c r="I1" s="9"/>
      <c r="J1" s="9"/>
      <c r="K1" s="9"/>
      <c r="L1" s="10" t="s">
        <v>92</v>
      </c>
      <c r="M1" s="11"/>
      <c r="N1" s="12"/>
      <c r="O1" s="7" t="s">
        <v>81</v>
      </c>
      <c r="P1" s="7" t="s">
        <v>82</v>
      </c>
      <c r="Q1" s="6" t="s">
        <v>83</v>
      </c>
    </row>
    <row r="2" spans="1:17">
      <c r="A2" s="7"/>
      <c r="B2" s="7"/>
      <c r="C2" s="7"/>
      <c r="D2" s="6"/>
      <c r="E2" s="8"/>
      <c r="F2" s="7"/>
      <c r="G2" s="7"/>
      <c r="H2" s="1" t="s">
        <v>74</v>
      </c>
      <c r="I2" s="1" t="s">
        <v>75</v>
      </c>
      <c r="J2" s="1" t="s">
        <v>76</v>
      </c>
      <c r="K2" s="1" t="s">
        <v>77</v>
      </c>
      <c r="L2" s="1" t="s">
        <v>74</v>
      </c>
      <c r="M2" s="1" t="s">
        <v>75</v>
      </c>
      <c r="N2" s="1" t="s">
        <v>76</v>
      </c>
      <c r="O2" s="7"/>
      <c r="P2" s="7"/>
      <c r="Q2" s="6"/>
    </row>
    <row r="3" spans="1:17">
      <c r="A3" s="1">
        <v>1</v>
      </c>
      <c r="B3" s="1">
        <v>215748</v>
      </c>
      <c r="C3" s="1" t="s">
        <v>26</v>
      </c>
      <c r="D3" s="1">
        <v>869365</v>
      </c>
      <c r="E3" s="1" t="s">
        <v>59</v>
      </c>
      <c r="F3" s="1" t="s">
        <v>60</v>
      </c>
      <c r="G3" s="1" t="s">
        <v>61</v>
      </c>
      <c r="H3" s="1">
        <v>1</v>
      </c>
      <c r="I3" s="1">
        <v>2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f t="shared" ref="O3:O33" si="0">SUM(H3:N3)</f>
        <v>8</v>
      </c>
      <c r="P3" s="1">
        <f t="shared" ref="P3:P33" si="1">LARGE(H3:N3,1)</f>
        <v>2</v>
      </c>
      <c r="Q3" s="1">
        <f t="shared" ref="Q3:Q33" si="2">O3-P3</f>
        <v>6</v>
      </c>
    </row>
    <row r="4" spans="1:17">
      <c r="A4" s="1">
        <v>2</v>
      </c>
      <c r="B4" s="1">
        <v>212579</v>
      </c>
      <c r="C4" s="1" t="s">
        <v>27</v>
      </c>
      <c r="D4" s="1">
        <v>905406</v>
      </c>
      <c r="E4" s="1" t="s">
        <v>48</v>
      </c>
      <c r="F4" s="1" t="s">
        <v>49</v>
      </c>
      <c r="G4" s="1" t="s">
        <v>61</v>
      </c>
      <c r="H4" s="1">
        <v>8</v>
      </c>
      <c r="I4" s="1">
        <v>4</v>
      </c>
      <c r="J4" s="1">
        <v>2</v>
      </c>
      <c r="K4" s="1">
        <v>2</v>
      </c>
      <c r="L4" s="1">
        <v>13</v>
      </c>
      <c r="M4" s="1">
        <v>8</v>
      </c>
      <c r="N4" s="1">
        <v>2</v>
      </c>
      <c r="O4" s="1">
        <f t="shared" si="0"/>
        <v>39</v>
      </c>
      <c r="P4" s="1">
        <f t="shared" si="1"/>
        <v>13</v>
      </c>
      <c r="Q4" s="1">
        <f t="shared" si="2"/>
        <v>26</v>
      </c>
    </row>
    <row r="5" spans="1:17">
      <c r="A5" s="1">
        <v>3</v>
      </c>
      <c r="B5" s="1">
        <v>215746</v>
      </c>
      <c r="C5" s="1" t="s">
        <v>28</v>
      </c>
      <c r="D5" s="1">
        <v>886744</v>
      </c>
      <c r="E5" s="1" t="s">
        <v>59</v>
      </c>
      <c r="F5" s="1" t="s">
        <v>49</v>
      </c>
      <c r="G5" s="1" t="s">
        <v>61</v>
      </c>
      <c r="H5" s="1">
        <v>4</v>
      </c>
      <c r="I5" s="1">
        <v>5</v>
      </c>
      <c r="J5" s="1">
        <v>3</v>
      </c>
      <c r="K5" s="1">
        <v>4</v>
      </c>
      <c r="L5" s="1">
        <v>8</v>
      </c>
      <c r="M5" s="1">
        <v>5</v>
      </c>
      <c r="N5" s="1">
        <v>9</v>
      </c>
      <c r="O5" s="1">
        <f t="shared" si="0"/>
        <v>38</v>
      </c>
      <c r="P5" s="1">
        <f t="shared" si="1"/>
        <v>9</v>
      </c>
      <c r="Q5" s="1">
        <f t="shared" si="2"/>
        <v>29</v>
      </c>
    </row>
    <row r="6" spans="1:17">
      <c r="A6" s="1">
        <v>4</v>
      </c>
      <c r="B6" s="1">
        <v>215333</v>
      </c>
      <c r="C6" s="1" t="s">
        <v>29</v>
      </c>
      <c r="D6" s="1">
        <v>993164</v>
      </c>
      <c r="E6" s="1" t="s">
        <v>48</v>
      </c>
      <c r="F6" s="1" t="s">
        <v>55</v>
      </c>
      <c r="G6" s="1" t="s">
        <v>61</v>
      </c>
      <c r="H6" s="1">
        <v>5</v>
      </c>
      <c r="I6" s="1">
        <v>3</v>
      </c>
      <c r="J6" s="1">
        <v>4</v>
      </c>
      <c r="K6" s="1">
        <v>7</v>
      </c>
      <c r="L6" s="1">
        <v>3</v>
      </c>
      <c r="M6" s="1">
        <v>7</v>
      </c>
      <c r="N6" s="1">
        <v>11</v>
      </c>
      <c r="O6" s="1">
        <f t="shared" si="0"/>
        <v>40</v>
      </c>
      <c r="P6" s="1">
        <f t="shared" si="1"/>
        <v>11</v>
      </c>
      <c r="Q6" s="1">
        <f t="shared" si="2"/>
        <v>29</v>
      </c>
    </row>
    <row r="7" spans="1:17">
      <c r="A7" s="1">
        <v>5</v>
      </c>
      <c r="B7" s="1">
        <v>219030</v>
      </c>
      <c r="C7" s="5" t="s">
        <v>31</v>
      </c>
      <c r="D7" s="1">
        <v>1077993</v>
      </c>
      <c r="E7" s="1" t="s">
        <v>59</v>
      </c>
      <c r="F7" s="1" t="s">
        <v>55</v>
      </c>
      <c r="G7" s="1" t="s">
        <v>63</v>
      </c>
      <c r="H7" s="1">
        <v>7</v>
      </c>
      <c r="I7" s="1">
        <v>14</v>
      </c>
      <c r="J7" s="1">
        <v>8</v>
      </c>
      <c r="K7" s="1">
        <v>6</v>
      </c>
      <c r="L7" s="1">
        <v>5</v>
      </c>
      <c r="M7" s="1">
        <v>3</v>
      </c>
      <c r="N7" s="1">
        <v>10</v>
      </c>
      <c r="O7" s="1">
        <f t="shared" si="0"/>
        <v>53</v>
      </c>
      <c r="P7" s="1">
        <f t="shared" si="1"/>
        <v>14</v>
      </c>
      <c r="Q7" s="1">
        <f t="shared" si="2"/>
        <v>39</v>
      </c>
    </row>
    <row r="8" spans="1:17">
      <c r="A8" s="1">
        <v>6</v>
      </c>
      <c r="B8" s="1">
        <v>216746</v>
      </c>
      <c r="C8" s="1" t="s">
        <v>95</v>
      </c>
      <c r="D8" s="1">
        <v>977830</v>
      </c>
      <c r="E8" s="1" t="s">
        <v>50</v>
      </c>
      <c r="F8" s="1" t="s">
        <v>55</v>
      </c>
      <c r="G8" s="1" t="s">
        <v>61</v>
      </c>
      <c r="H8" s="1">
        <v>2</v>
      </c>
      <c r="I8" s="1">
        <v>17</v>
      </c>
      <c r="J8" s="1">
        <v>9</v>
      </c>
      <c r="K8" s="1">
        <v>3</v>
      </c>
      <c r="L8" s="1">
        <v>7</v>
      </c>
      <c r="M8" s="1">
        <v>14</v>
      </c>
      <c r="N8" s="1">
        <v>6</v>
      </c>
      <c r="O8" s="1">
        <f t="shared" si="0"/>
        <v>58</v>
      </c>
      <c r="P8" s="1">
        <f t="shared" si="1"/>
        <v>17</v>
      </c>
      <c r="Q8" s="1">
        <f t="shared" si="2"/>
        <v>41</v>
      </c>
    </row>
    <row r="9" spans="1:17">
      <c r="A9" s="1">
        <v>7</v>
      </c>
      <c r="B9" s="1">
        <v>210082</v>
      </c>
      <c r="C9" s="1" t="s">
        <v>30</v>
      </c>
      <c r="D9" s="1">
        <v>1087216</v>
      </c>
      <c r="E9" s="1" t="s">
        <v>62</v>
      </c>
      <c r="F9" s="1" t="s">
        <v>55</v>
      </c>
      <c r="G9" s="1" t="s">
        <v>61</v>
      </c>
      <c r="H9" s="1">
        <v>6</v>
      </c>
      <c r="I9" s="1">
        <v>7</v>
      </c>
      <c r="J9" s="1">
        <v>6</v>
      </c>
      <c r="K9" s="1">
        <v>5</v>
      </c>
      <c r="L9" s="1">
        <v>6</v>
      </c>
      <c r="M9" s="1">
        <v>12</v>
      </c>
      <c r="N9" s="1">
        <v>23</v>
      </c>
      <c r="O9" s="1">
        <f t="shared" si="0"/>
        <v>65</v>
      </c>
      <c r="P9" s="1">
        <f t="shared" si="1"/>
        <v>23</v>
      </c>
      <c r="Q9" s="1">
        <f t="shared" si="2"/>
        <v>42</v>
      </c>
    </row>
    <row r="10" spans="1:17">
      <c r="A10" s="1">
        <v>8</v>
      </c>
      <c r="B10" s="1">
        <v>208246</v>
      </c>
      <c r="C10" s="1" t="s">
        <v>32</v>
      </c>
      <c r="D10" s="1">
        <v>929727</v>
      </c>
      <c r="E10" s="1" t="s">
        <v>59</v>
      </c>
      <c r="F10" s="1" t="s">
        <v>49</v>
      </c>
      <c r="G10" s="1" t="s">
        <v>61</v>
      </c>
      <c r="H10" s="1">
        <v>3</v>
      </c>
      <c r="I10" s="1">
        <v>11</v>
      </c>
      <c r="J10" s="1">
        <v>11</v>
      </c>
      <c r="K10" s="1">
        <v>8</v>
      </c>
      <c r="L10" s="1">
        <v>9</v>
      </c>
      <c r="M10" s="1">
        <v>23</v>
      </c>
      <c r="N10" s="1">
        <v>4</v>
      </c>
      <c r="O10" s="1">
        <f t="shared" si="0"/>
        <v>69</v>
      </c>
      <c r="P10" s="1">
        <f t="shared" si="1"/>
        <v>23</v>
      </c>
      <c r="Q10" s="1">
        <f t="shared" si="2"/>
        <v>46</v>
      </c>
    </row>
    <row r="11" spans="1:17">
      <c r="A11" s="1">
        <v>9</v>
      </c>
      <c r="B11" s="1">
        <v>218271</v>
      </c>
      <c r="C11" s="1" t="s">
        <v>34</v>
      </c>
      <c r="D11" s="1">
        <v>914491</v>
      </c>
      <c r="E11" s="1" t="s">
        <v>54</v>
      </c>
      <c r="F11" s="1" t="s">
        <v>49</v>
      </c>
      <c r="G11" s="1" t="s">
        <v>63</v>
      </c>
      <c r="H11" s="1">
        <v>12</v>
      </c>
      <c r="I11" s="1">
        <v>1</v>
      </c>
      <c r="J11" s="1">
        <v>15</v>
      </c>
      <c r="K11" s="1">
        <v>28</v>
      </c>
      <c r="L11" s="1">
        <v>2</v>
      </c>
      <c r="M11" s="1">
        <v>10</v>
      </c>
      <c r="N11" s="1">
        <v>7</v>
      </c>
      <c r="O11" s="1">
        <f t="shared" si="0"/>
        <v>75</v>
      </c>
      <c r="P11" s="1">
        <f t="shared" si="1"/>
        <v>28</v>
      </c>
      <c r="Q11" s="1">
        <f t="shared" si="2"/>
        <v>47</v>
      </c>
    </row>
    <row r="12" spans="1:17">
      <c r="A12" s="1">
        <v>10</v>
      </c>
      <c r="B12" s="1">
        <v>217890</v>
      </c>
      <c r="C12" s="1" t="s">
        <v>93</v>
      </c>
      <c r="D12" s="1">
        <v>1095563</v>
      </c>
      <c r="E12" s="1" t="s">
        <v>57</v>
      </c>
      <c r="F12" s="1" t="s">
        <v>55</v>
      </c>
      <c r="G12" s="1" t="s">
        <v>61</v>
      </c>
      <c r="H12" s="1">
        <v>19</v>
      </c>
      <c r="I12" s="1">
        <v>12</v>
      </c>
      <c r="J12" s="1">
        <v>13</v>
      </c>
      <c r="K12" s="1">
        <v>11</v>
      </c>
      <c r="L12" s="1">
        <v>4</v>
      </c>
      <c r="M12" s="1">
        <v>11</v>
      </c>
      <c r="N12" s="1">
        <v>3</v>
      </c>
      <c r="O12" s="1">
        <f t="shared" si="0"/>
        <v>73</v>
      </c>
      <c r="P12" s="1">
        <f t="shared" si="1"/>
        <v>19</v>
      </c>
      <c r="Q12" s="1">
        <f t="shared" si="2"/>
        <v>54</v>
      </c>
    </row>
    <row r="13" spans="1:17">
      <c r="A13" s="1">
        <v>11</v>
      </c>
      <c r="B13" s="1">
        <v>216719</v>
      </c>
      <c r="C13" s="1" t="s">
        <v>33</v>
      </c>
      <c r="D13" s="1">
        <v>1080872</v>
      </c>
      <c r="E13" s="1" t="s">
        <v>59</v>
      </c>
      <c r="F13" s="1" t="s">
        <v>55</v>
      </c>
      <c r="G13" s="1" t="s">
        <v>61</v>
      </c>
      <c r="H13" s="1">
        <v>13</v>
      </c>
      <c r="I13" s="1">
        <v>19</v>
      </c>
      <c r="J13" s="1">
        <v>5</v>
      </c>
      <c r="K13" s="1">
        <v>9</v>
      </c>
      <c r="L13" s="1">
        <v>15</v>
      </c>
      <c r="M13" s="1">
        <v>2</v>
      </c>
      <c r="N13" s="1">
        <v>12</v>
      </c>
      <c r="O13" s="1">
        <f t="shared" si="0"/>
        <v>75</v>
      </c>
      <c r="P13" s="1">
        <f t="shared" si="1"/>
        <v>19</v>
      </c>
      <c r="Q13" s="1">
        <f t="shared" si="2"/>
        <v>56</v>
      </c>
    </row>
    <row r="14" spans="1:17">
      <c r="A14" s="1">
        <v>12</v>
      </c>
      <c r="B14" s="1">
        <v>208248</v>
      </c>
      <c r="C14" s="1" t="s">
        <v>35</v>
      </c>
      <c r="D14" s="1">
        <v>1088094</v>
      </c>
      <c r="E14" s="1" t="s">
        <v>59</v>
      </c>
      <c r="F14" s="1" t="s">
        <v>55</v>
      </c>
      <c r="G14" s="1" t="s">
        <v>61</v>
      </c>
      <c r="H14" s="1">
        <v>9</v>
      </c>
      <c r="I14" s="1">
        <v>9</v>
      </c>
      <c r="J14" s="1">
        <v>19</v>
      </c>
      <c r="K14" s="1">
        <v>12</v>
      </c>
      <c r="L14" s="1">
        <v>14</v>
      </c>
      <c r="M14" s="1">
        <v>13</v>
      </c>
      <c r="N14" s="1">
        <v>13</v>
      </c>
      <c r="O14" s="1">
        <f t="shared" si="0"/>
        <v>89</v>
      </c>
      <c r="P14" s="1">
        <f t="shared" si="1"/>
        <v>19</v>
      </c>
      <c r="Q14" s="1">
        <f t="shared" si="2"/>
        <v>70</v>
      </c>
    </row>
    <row r="15" spans="1:17">
      <c r="A15" s="1">
        <v>13</v>
      </c>
      <c r="B15" s="1">
        <v>215290</v>
      </c>
      <c r="C15" s="1" t="s">
        <v>36</v>
      </c>
      <c r="D15" s="1">
        <v>1198191</v>
      </c>
      <c r="E15" s="1" t="s">
        <v>50</v>
      </c>
      <c r="F15" s="1" t="s">
        <v>55</v>
      </c>
      <c r="G15" s="1" t="s">
        <v>61</v>
      </c>
      <c r="H15" s="1">
        <v>10</v>
      </c>
      <c r="I15" s="1">
        <v>15</v>
      </c>
      <c r="J15" s="1">
        <v>12</v>
      </c>
      <c r="K15" s="1">
        <v>10</v>
      </c>
      <c r="L15" s="1">
        <v>10</v>
      </c>
      <c r="M15" s="1">
        <v>17</v>
      </c>
      <c r="N15" s="1">
        <v>23</v>
      </c>
      <c r="O15" s="1">
        <f t="shared" si="0"/>
        <v>97</v>
      </c>
      <c r="P15" s="1">
        <f t="shared" si="1"/>
        <v>23</v>
      </c>
      <c r="Q15" s="1">
        <f t="shared" si="2"/>
        <v>74</v>
      </c>
    </row>
    <row r="16" spans="1:17">
      <c r="A16" s="1">
        <v>14</v>
      </c>
      <c r="B16" s="1">
        <v>154962</v>
      </c>
      <c r="C16" s="1" t="s">
        <v>96</v>
      </c>
      <c r="D16" s="1">
        <v>1075722</v>
      </c>
      <c r="E16" s="1" t="s">
        <v>59</v>
      </c>
      <c r="F16" s="1" t="s">
        <v>55</v>
      </c>
      <c r="G16" s="1" t="s">
        <v>61</v>
      </c>
      <c r="H16" s="1">
        <v>18</v>
      </c>
      <c r="I16" s="1">
        <v>10</v>
      </c>
      <c r="J16" s="1">
        <v>18</v>
      </c>
      <c r="K16" s="1">
        <v>28</v>
      </c>
      <c r="L16" s="1">
        <v>16</v>
      </c>
      <c r="M16" s="1">
        <v>4</v>
      </c>
      <c r="N16" s="1">
        <v>8</v>
      </c>
      <c r="O16" s="1">
        <f t="shared" si="0"/>
        <v>102</v>
      </c>
      <c r="P16" s="1">
        <f t="shared" si="1"/>
        <v>28</v>
      </c>
      <c r="Q16" s="1">
        <f t="shared" si="2"/>
        <v>74</v>
      </c>
    </row>
    <row r="17" spans="1:17">
      <c r="A17" s="1">
        <v>15</v>
      </c>
      <c r="B17" s="1">
        <v>203533</v>
      </c>
      <c r="C17" s="5" t="s">
        <v>84</v>
      </c>
      <c r="D17" s="1">
        <v>1261818</v>
      </c>
      <c r="E17" s="1" t="s">
        <v>59</v>
      </c>
      <c r="F17" s="1" t="s">
        <v>49</v>
      </c>
      <c r="G17" s="1" t="s">
        <v>61</v>
      </c>
      <c r="H17" s="1">
        <v>17</v>
      </c>
      <c r="I17" s="1">
        <v>6</v>
      </c>
      <c r="J17" s="1">
        <v>7</v>
      </c>
      <c r="K17" s="1">
        <v>28</v>
      </c>
      <c r="L17" s="1">
        <v>23</v>
      </c>
      <c r="M17" s="1">
        <v>23</v>
      </c>
      <c r="N17" s="1">
        <v>23</v>
      </c>
      <c r="O17" s="1">
        <f t="shared" si="0"/>
        <v>127</v>
      </c>
      <c r="P17" s="1">
        <f t="shared" si="1"/>
        <v>28</v>
      </c>
      <c r="Q17" s="1">
        <f t="shared" si="2"/>
        <v>99</v>
      </c>
    </row>
    <row r="18" spans="1:17">
      <c r="A18" s="1">
        <v>16</v>
      </c>
      <c r="B18" s="1">
        <v>208918</v>
      </c>
      <c r="C18" s="1" t="s">
        <v>38</v>
      </c>
      <c r="D18" s="1">
        <v>926831</v>
      </c>
      <c r="E18" s="1" t="s">
        <v>59</v>
      </c>
      <c r="F18" s="1" t="s">
        <v>49</v>
      </c>
      <c r="G18" s="1" t="s">
        <v>61</v>
      </c>
      <c r="H18" s="1">
        <v>16</v>
      </c>
      <c r="I18" s="1">
        <v>16</v>
      </c>
      <c r="J18" s="1">
        <v>10</v>
      </c>
      <c r="K18" s="1">
        <v>13</v>
      </c>
      <c r="L18" s="1">
        <v>23</v>
      </c>
      <c r="M18" s="1">
        <v>23</v>
      </c>
      <c r="N18" s="1">
        <v>23</v>
      </c>
      <c r="O18" s="1">
        <f t="shared" si="0"/>
        <v>124</v>
      </c>
      <c r="P18" s="1">
        <f t="shared" si="1"/>
        <v>23</v>
      </c>
      <c r="Q18" s="1">
        <f t="shared" si="2"/>
        <v>101</v>
      </c>
    </row>
    <row r="19" spans="1:17">
      <c r="A19" s="1">
        <v>17</v>
      </c>
      <c r="B19" s="1">
        <v>207041</v>
      </c>
      <c r="C19" s="1" t="s">
        <v>37</v>
      </c>
      <c r="D19" s="1">
        <v>916844</v>
      </c>
      <c r="E19" s="1" t="s">
        <v>64</v>
      </c>
      <c r="F19" s="1" t="s">
        <v>49</v>
      </c>
      <c r="G19" s="1" t="s">
        <v>63</v>
      </c>
      <c r="H19" s="1">
        <v>11</v>
      </c>
      <c r="I19" s="1">
        <v>8</v>
      </c>
      <c r="J19" s="1">
        <v>14</v>
      </c>
      <c r="K19" s="1">
        <v>28</v>
      </c>
      <c r="L19" s="1">
        <v>23</v>
      </c>
      <c r="M19" s="1">
        <v>23</v>
      </c>
      <c r="N19" s="1">
        <v>23</v>
      </c>
      <c r="O19" s="1">
        <f t="shared" si="0"/>
        <v>130</v>
      </c>
      <c r="P19" s="1">
        <f t="shared" si="1"/>
        <v>28</v>
      </c>
      <c r="Q19" s="1">
        <f t="shared" si="2"/>
        <v>102</v>
      </c>
    </row>
    <row r="20" spans="1:17">
      <c r="A20" s="1">
        <v>18</v>
      </c>
      <c r="B20" s="1"/>
      <c r="C20" s="5" t="s">
        <v>94</v>
      </c>
      <c r="D20" s="1">
        <v>848126</v>
      </c>
      <c r="E20" s="1" t="s">
        <v>59</v>
      </c>
      <c r="F20" s="1" t="s">
        <v>49</v>
      </c>
      <c r="G20" s="1" t="s">
        <v>61</v>
      </c>
      <c r="H20" s="1">
        <v>28</v>
      </c>
      <c r="I20" s="1">
        <v>28</v>
      </c>
      <c r="J20" s="1">
        <v>28</v>
      </c>
      <c r="K20" s="1">
        <v>28</v>
      </c>
      <c r="L20" s="1">
        <v>11</v>
      </c>
      <c r="M20" s="1">
        <v>6</v>
      </c>
      <c r="N20" s="1">
        <v>5</v>
      </c>
      <c r="O20" s="1">
        <f t="shared" si="0"/>
        <v>134</v>
      </c>
      <c r="P20" s="1">
        <f t="shared" si="1"/>
        <v>28</v>
      </c>
      <c r="Q20" s="1">
        <f t="shared" si="2"/>
        <v>106</v>
      </c>
    </row>
    <row r="21" spans="1:17">
      <c r="A21" s="1">
        <v>19</v>
      </c>
      <c r="B21" s="1">
        <v>208635</v>
      </c>
      <c r="C21" s="1" t="s">
        <v>39</v>
      </c>
      <c r="D21" s="1">
        <v>709564</v>
      </c>
      <c r="E21" s="1" t="s">
        <v>59</v>
      </c>
      <c r="F21" s="1" t="s">
        <v>51</v>
      </c>
      <c r="G21" s="1" t="s">
        <v>61</v>
      </c>
      <c r="H21" s="1">
        <v>15</v>
      </c>
      <c r="I21" s="1">
        <v>18</v>
      </c>
      <c r="J21" s="1">
        <v>17</v>
      </c>
      <c r="K21" s="1">
        <v>14</v>
      </c>
      <c r="L21" s="1">
        <v>23</v>
      </c>
      <c r="M21" s="1">
        <v>23</v>
      </c>
      <c r="N21" s="1">
        <v>23</v>
      </c>
      <c r="O21" s="1">
        <f t="shared" si="0"/>
        <v>133</v>
      </c>
      <c r="P21" s="1">
        <f t="shared" si="1"/>
        <v>23</v>
      </c>
      <c r="Q21" s="1">
        <f t="shared" si="2"/>
        <v>110</v>
      </c>
    </row>
    <row r="22" spans="1:17">
      <c r="A22" s="1">
        <v>20</v>
      </c>
      <c r="B22" s="1">
        <v>203353</v>
      </c>
      <c r="C22" t="s">
        <v>98</v>
      </c>
      <c r="D22" s="1">
        <v>195235</v>
      </c>
      <c r="E22" s="1" t="s">
        <v>65</v>
      </c>
      <c r="F22" s="1" t="s">
        <v>53</v>
      </c>
      <c r="G22" s="1" t="s">
        <v>61</v>
      </c>
      <c r="H22" s="1">
        <v>28</v>
      </c>
      <c r="I22" s="1">
        <v>21</v>
      </c>
      <c r="J22" s="1">
        <v>21</v>
      </c>
      <c r="K22" s="1">
        <v>15</v>
      </c>
      <c r="L22" s="1">
        <v>21</v>
      </c>
      <c r="M22" s="1">
        <v>18</v>
      </c>
      <c r="N22" s="1">
        <v>14</v>
      </c>
      <c r="O22" s="1">
        <f t="shared" si="0"/>
        <v>138</v>
      </c>
      <c r="P22" s="1">
        <f t="shared" si="1"/>
        <v>28</v>
      </c>
      <c r="Q22" s="1">
        <f t="shared" si="2"/>
        <v>110</v>
      </c>
    </row>
    <row r="23" spans="1:17">
      <c r="A23" s="1">
        <v>21</v>
      </c>
      <c r="B23" s="1">
        <v>12</v>
      </c>
      <c r="C23" s="1" t="s">
        <v>40</v>
      </c>
      <c r="D23" s="1">
        <v>413224</v>
      </c>
      <c r="E23" s="1" t="s">
        <v>58</v>
      </c>
      <c r="F23" s="1" t="s">
        <v>51</v>
      </c>
      <c r="G23" s="1" t="s">
        <v>61</v>
      </c>
      <c r="H23" s="1">
        <v>14</v>
      </c>
      <c r="I23" s="1">
        <v>13</v>
      </c>
      <c r="J23" s="1">
        <v>20</v>
      </c>
      <c r="K23" s="1">
        <v>28</v>
      </c>
      <c r="L23" s="1">
        <v>23</v>
      </c>
      <c r="M23" s="1">
        <v>23</v>
      </c>
      <c r="N23" s="1">
        <v>23</v>
      </c>
      <c r="O23" s="1">
        <f t="shared" si="0"/>
        <v>144</v>
      </c>
      <c r="P23" s="1">
        <f t="shared" si="1"/>
        <v>28</v>
      </c>
      <c r="Q23" s="1">
        <f t="shared" si="2"/>
        <v>116</v>
      </c>
    </row>
    <row r="24" spans="1:17">
      <c r="A24" s="1">
        <v>22</v>
      </c>
      <c r="B24" s="1"/>
      <c r="C24" s="1" t="s">
        <v>97</v>
      </c>
      <c r="D24" s="1">
        <v>345367</v>
      </c>
      <c r="E24" s="1" t="s">
        <v>48</v>
      </c>
      <c r="F24" s="1" t="s">
        <v>51</v>
      </c>
      <c r="G24" s="1" t="s">
        <v>61</v>
      </c>
      <c r="H24" s="1">
        <v>28</v>
      </c>
      <c r="I24" s="1">
        <v>28</v>
      </c>
      <c r="J24" s="1">
        <v>28</v>
      </c>
      <c r="K24" s="1">
        <v>28</v>
      </c>
      <c r="L24" s="1">
        <v>12</v>
      </c>
      <c r="M24" s="1">
        <v>9</v>
      </c>
      <c r="N24" s="1">
        <v>23</v>
      </c>
      <c r="O24" s="1">
        <f t="shared" si="0"/>
        <v>156</v>
      </c>
      <c r="P24" s="1">
        <f t="shared" si="1"/>
        <v>28</v>
      </c>
      <c r="Q24" s="1">
        <f t="shared" si="2"/>
        <v>128</v>
      </c>
    </row>
    <row r="25" spans="1:17">
      <c r="A25" s="1">
        <v>23</v>
      </c>
      <c r="B25" s="1"/>
      <c r="C25" s="1" t="s">
        <v>10</v>
      </c>
      <c r="D25" s="1">
        <v>1020889</v>
      </c>
      <c r="E25" s="1" t="s">
        <v>52</v>
      </c>
      <c r="F25" s="1" t="s">
        <v>55</v>
      </c>
      <c r="G25" s="1" t="s">
        <v>61</v>
      </c>
      <c r="H25" s="1">
        <v>28</v>
      </c>
      <c r="I25" s="1">
        <v>28</v>
      </c>
      <c r="J25" s="1">
        <v>28</v>
      </c>
      <c r="K25" s="1">
        <v>28</v>
      </c>
      <c r="L25" s="1">
        <v>18</v>
      </c>
      <c r="M25" s="1">
        <v>15</v>
      </c>
      <c r="N25" s="1">
        <v>16</v>
      </c>
      <c r="O25" s="1">
        <f t="shared" si="0"/>
        <v>161</v>
      </c>
      <c r="P25" s="1">
        <f t="shared" si="1"/>
        <v>28</v>
      </c>
      <c r="Q25" s="1">
        <f t="shared" si="2"/>
        <v>133</v>
      </c>
    </row>
    <row r="26" spans="1:17">
      <c r="A26" s="1">
        <v>24</v>
      </c>
      <c r="B26" s="1">
        <v>214156</v>
      </c>
      <c r="C26" s="1" t="s">
        <v>42</v>
      </c>
      <c r="D26" s="1">
        <v>345266</v>
      </c>
      <c r="E26" s="1" t="s">
        <v>54</v>
      </c>
      <c r="F26" s="1" t="s">
        <v>53</v>
      </c>
      <c r="G26" s="1" t="s">
        <v>61</v>
      </c>
      <c r="H26" s="1">
        <v>28</v>
      </c>
      <c r="I26" s="1">
        <v>28</v>
      </c>
      <c r="J26" s="1">
        <v>16</v>
      </c>
      <c r="K26" s="1">
        <v>28</v>
      </c>
      <c r="L26" s="1">
        <v>17</v>
      </c>
      <c r="M26" s="1">
        <v>23</v>
      </c>
      <c r="N26" s="1">
        <v>23</v>
      </c>
      <c r="O26" s="1">
        <f t="shared" si="0"/>
        <v>163</v>
      </c>
      <c r="P26" s="1">
        <f t="shared" si="1"/>
        <v>28</v>
      </c>
      <c r="Q26" s="1">
        <f t="shared" si="2"/>
        <v>135</v>
      </c>
    </row>
    <row r="27" spans="1:17">
      <c r="A27" s="1">
        <v>25</v>
      </c>
      <c r="B27" s="1">
        <v>210077</v>
      </c>
      <c r="C27" s="1" t="s">
        <v>41</v>
      </c>
      <c r="D27" s="3">
        <v>1020298</v>
      </c>
      <c r="E27" s="1" t="s">
        <v>59</v>
      </c>
      <c r="F27" s="1" t="s">
        <v>49</v>
      </c>
      <c r="G27" s="1" t="s">
        <v>61</v>
      </c>
      <c r="H27" s="1">
        <v>20</v>
      </c>
      <c r="I27" s="1">
        <v>20</v>
      </c>
      <c r="J27" s="1">
        <v>28</v>
      </c>
      <c r="K27" s="1">
        <v>28</v>
      </c>
      <c r="L27" s="1">
        <v>23</v>
      </c>
      <c r="M27" s="1">
        <v>23</v>
      </c>
      <c r="N27" s="1">
        <v>23</v>
      </c>
      <c r="O27" s="1">
        <f t="shared" si="0"/>
        <v>165</v>
      </c>
      <c r="P27" s="1">
        <f t="shared" si="1"/>
        <v>28</v>
      </c>
      <c r="Q27" s="1">
        <f t="shared" si="2"/>
        <v>137</v>
      </c>
    </row>
    <row r="28" spans="1:17">
      <c r="A28" s="1">
        <v>26</v>
      </c>
      <c r="B28" s="1">
        <v>194414</v>
      </c>
      <c r="C28" s="1" t="s">
        <v>43</v>
      </c>
      <c r="D28" s="3">
        <v>1096599</v>
      </c>
      <c r="E28" s="1" t="s">
        <v>62</v>
      </c>
      <c r="F28" s="1" t="s">
        <v>56</v>
      </c>
      <c r="G28" s="1" t="s">
        <v>63</v>
      </c>
      <c r="H28" s="1">
        <v>28</v>
      </c>
      <c r="I28" s="1">
        <v>28</v>
      </c>
      <c r="J28" s="1">
        <v>28</v>
      </c>
      <c r="K28" s="1">
        <v>16</v>
      </c>
      <c r="L28" s="1">
        <v>23</v>
      </c>
      <c r="M28" s="1">
        <v>23</v>
      </c>
      <c r="N28" s="1">
        <v>23</v>
      </c>
      <c r="O28" s="1">
        <f t="shared" si="0"/>
        <v>169</v>
      </c>
      <c r="P28" s="1">
        <f t="shared" si="1"/>
        <v>28</v>
      </c>
      <c r="Q28" s="1">
        <f t="shared" si="2"/>
        <v>141</v>
      </c>
    </row>
    <row r="29" spans="1:17">
      <c r="A29" s="1">
        <v>27</v>
      </c>
      <c r="B29" s="1">
        <v>164903</v>
      </c>
      <c r="C29" s="1" t="s">
        <v>46</v>
      </c>
      <c r="D29" s="1">
        <v>1079980</v>
      </c>
      <c r="E29" s="1" t="s">
        <v>52</v>
      </c>
      <c r="F29" s="1" t="s">
        <v>55</v>
      </c>
      <c r="G29" s="1" t="s">
        <v>61</v>
      </c>
      <c r="H29" s="1">
        <v>28</v>
      </c>
      <c r="I29" s="1">
        <v>28</v>
      </c>
      <c r="J29" s="1">
        <v>28</v>
      </c>
      <c r="K29" s="1">
        <v>28</v>
      </c>
      <c r="L29" s="1">
        <v>19</v>
      </c>
      <c r="M29" s="1">
        <v>23</v>
      </c>
      <c r="N29" s="1">
        <v>15</v>
      </c>
      <c r="O29" s="1">
        <f t="shared" si="0"/>
        <v>169</v>
      </c>
      <c r="P29" s="1">
        <f t="shared" si="1"/>
        <v>28</v>
      </c>
      <c r="Q29" s="1">
        <f t="shared" si="2"/>
        <v>141</v>
      </c>
    </row>
    <row r="30" spans="1:17">
      <c r="A30" s="1">
        <v>28</v>
      </c>
      <c r="B30" s="1"/>
      <c r="C30" s="1" t="s">
        <v>99</v>
      </c>
      <c r="D30" s="1">
        <v>783041</v>
      </c>
      <c r="E30" s="1" t="s">
        <v>59</v>
      </c>
      <c r="F30" s="1" t="s">
        <v>60</v>
      </c>
      <c r="G30" s="1" t="s">
        <v>61</v>
      </c>
      <c r="H30" s="1">
        <v>28</v>
      </c>
      <c r="I30" s="1">
        <v>28</v>
      </c>
      <c r="J30" s="1">
        <v>28</v>
      </c>
      <c r="K30" s="1">
        <v>28</v>
      </c>
      <c r="L30" s="1">
        <v>20</v>
      </c>
      <c r="M30" s="1">
        <v>16</v>
      </c>
      <c r="N30" s="1">
        <v>23</v>
      </c>
      <c r="O30" s="1">
        <f t="shared" si="0"/>
        <v>171</v>
      </c>
      <c r="P30" s="1">
        <f t="shared" si="1"/>
        <v>28</v>
      </c>
      <c r="Q30" s="1">
        <f t="shared" si="2"/>
        <v>143</v>
      </c>
    </row>
    <row r="31" spans="1:17">
      <c r="A31" s="1">
        <v>29</v>
      </c>
      <c r="B31" s="1">
        <v>202342</v>
      </c>
      <c r="C31" s="1" t="s">
        <v>44</v>
      </c>
      <c r="D31" s="1">
        <v>833771</v>
      </c>
      <c r="E31" s="1" t="s">
        <v>58</v>
      </c>
      <c r="F31" s="1" t="s">
        <v>60</v>
      </c>
      <c r="G31" s="1" t="s">
        <v>61</v>
      </c>
      <c r="H31" s="1">
        <v>28</v>
      </c>
      <c r="I31" s="1">
        <v>28</v>
      </c>
      <c r="J31" s="1">
        <v>28</v>
      </c>
      <c r="K31" s="1">
        <v>28</v>
      </c>
      <c r="L31" s="1">
        <v>22</v>
      </c>
      <c r="M31" s="1">
        <v>23</v>
      </c>
      <c r="N31" s="1">
        <v>23</v>
      </c>
      <c r="O31" s="1">
        <f t="shared" si="0"/>
        <v>180</v>
      </c>
      <c r="P31" s="1">
        <f t="shared" si="1"/>
        <v>28</v>
      </c>
      <c r="Q31" s="1">
        <f t="shared" si="2"/>
        <v>152</v>
      </c>
    </row>
    <row r="32" spans="1:17">
      <c r="A32" s="1">
        <v>30</v>
      </c>
      <c r="B32" s="1">
        <v>19165</v>
      </c>
      <c r="C32" s="1" t="s">
        <v>45</v>
      </c>
      <c r="D32" s="1">
        <v>1080043</v>
      </c>
      <c r="E32" s="1" t="s">
        <v>52</v>
      </c>
      <c r="F32" s="1" t="s">
        <v>55</v>
      </c>
      <c r="G32" s="1" t="s">
        <v>61</v>
      </c>
      <c r="H32" s="1">
        <v>28</v>
      </c>
      <c r="I32" s="1">
        <v>28</v>
      </c>
      <c r="J32" s="1">
        <v>28</v>
      </c>
      <c r="K32" s="1">
        <v>28</v>
      </c>
      <c r="L32" s="1">
        <v>23</v>
      </c>
      <c r="M32" s="1">
        <v>23</v>
      </c>
      <c r="N32" s="1">
        <v>23</v>
      </c>
      <c r="O32" s="1">
        <f t="shared" si="0"/>
        <v>181</v>
      </c>
      <c r="P32" s="1">
        <f t="shared" si="1"/>
        <v>28</v>
      </c>
      <c r="Q32" s="1">
        <f t="shared" si="2"/>
        <v>153</v>
      </c>
    </row>
    <row r="33" spans="1:17">
      <c r="A33" s="1">
        <v>31</v>
      </c>
      <c r="B33" s="1">
        <v>211448</v>
      </c>
      <c r="C33" s="1" t="s">
        <v>47</v>
      </c>
      <c r="D33" s="1">
        <v>927333</v>
      </c>
      <c r="E33" s="1" t="s">
        <v>59</v>
      </c>
      <c r="F33" s="1" t="s">
        <v>49</v>
      </c>
      <c r="G33" s="1" t="s">
        <v>61</v>
      </c>
      <c r="H33" s="1">
        <v>28</v>
      </c>
      <c r="I33" s="1">
        <v>28</v>
      </c>
      <c r="J33" s="1">
        <v>28</v>
      </c>
      <c r="K33" s="1">
        <v>28</v>
      </c>
      <c r="L33" s="1">
        <v>23</v>
      </c>
      <c r="M33" s="1">
        <v>23</v>
      </c>
      <c r="N33" s="1">
        <v>23</v>
      </c>
      <c r="O33" s="1">
        <f t="shared" si="0"/>
        <v>181</v>
      </c>
      <c r="P33" s="1">
        <f t="shared" si="1"/>
        <v>28</v>
      </c>
      <c r="Q33" s="1">
        <f t="shared" si="2"/>
        <v>153</v>
      </c>
    </row>
  </sheetData>
  <sortState ref="B4:Q33">
    <sortCondition ref="Q3:Q33"/>
  </sortState>
  <mergeCells count="12">
    <mergeCell ref="B1:B2"/>
    <mergeCell ref="A1:A2"/>
    <mergeCell ref="O1:O2"/>
    <mergeCell ref="P1:P2"/>
    <mergeCell ref="Q1:Q2"/>
    <mergeCell ref="C1:C2"/>
    <mergeCell ref="D1:D2"/>
    <mergeCell ref="E1:E2"/>
    <mergeCell ref="F1:F2"/>
    <mergeCell ref="G1:G2"/>
    <mergeCell ref="H1:K1"/>
    <mergeCell ref="L1:N1"/>
  </mergeCells>
  <conditionalFormatting sqref="H3:N33">
    <cfRule type="cellIs" dxfId="4" priority="3" operator="equal">
      <formula>28</formula>
    </cfRule>
  </conditionalFormatting>
  <conditionalFormatting sqref="C1:C1048576">
    <cfRule type="duplicateValues" dxfId="3" priority="2"/>
  </conditionalFormatting>
  <conditionalFormatting sqref="L3:N33">
    <cfRule type="cellIs" dxfId="2" priority="1" operator="equal">
      <formula>23</formula>
    </cfRule>
  </conditionalFormatting>
  <pageMargins left="0.70866141732283472" right="0.70866141732283472" top="1.1417322834645669" bottom="0.74803149606299213" header="0.31496062992125984" footer="0.31496062992125984"/>
  <pageSetup paperSize="9" scale="63" orientation="landscape" horizontalDpi="4294967293" r:id="rId1"/>
  <headerFooter>
    <oddHeader>&amp;L&amp;G&amp;CCAMPIONATO ZONALE ILCA 6 2022</oddHeader>
    <oddFooter>&amp;CCLASSIFICHE AGGIORNATE ALLA III TAPPA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opLeftCell="C1" workbookViewId="0">
      <selection activeCell="C13" sqref="C13"/>
    </sheetView>
  </sheetViews>
  <sheetFormatPr defaultRowHeight="15"/>
  <cols>
    <col min="3" max="3" width="22.28515625" bestFit="1" customWidth="1"/>
    <col min="4" max="4" width="8" bestFit="1" customWidth="1"/>
    <col min="5" max="5" width="35.140625" bestFit="1" customWidth="1"/>
    <col min="6" max="6" width="11.85546875" bestFit="1" customWidth="1"/>
    <col min="17" max="17" width="10" customWidth="1"/>
  </cols>
  <sheetData>
    <row r="1" spans="1:17">
      <c r="A1" s="7" t="s">
        <v>80</v>
      </c>
      <c r="B1" s="8" t="s">
        <v>78</v>
      </c>
      <c r="C1" s="7" t="s">
        <v>68</v>
      </c>
      <c r="D1" s="6" t="s">
        <v>69</v>
      </c>
      <c r="E1" s="8" t="s">
        <v>70</v>
      </c>
      <c r="F1" s="7" t="s">
        <v>71</v>
      </c>
      <c r="G1" s="9" t="s">
        <v>73</v>
      </c>
      <c r="H1" s="9"/>
      <c r="I1" s="9"/>
      <c r="J1" s="9"/>
      <c r="K1" s="10" t="s">
        <v>92</v>
      </c>
      <c r="L1" s="11"/>
      <c r="M1" s="11"/>
      <c r="N1" s="12"/>
      <c r="O1" s="7" t="s">
        <v>81</v>
      </c>
      <c r="P1" s="7" t="s">
        <v>82</v>
      </c>
      <c r="Q1" s="6" t="s">
        <v>83</v>
      </c>
    </row>
    <row r="2" spans="1:17">
      <c r="A2" s="7"/>
      <c r="B2" s="8"/>
      <c r="C2" s="7"/>
      <c r="D2" s="6"/>
      <c r="E2" s="8"/>
      <c r="F2" s="7"/>
      <c r="G2" s="1" t="s">
        <v>74</v>
      </c>
      <c r="H2" s="1" t="s">
        <v>75</v>
      </c>
      <c r="I2" s="1" t="s">
        <v>76</v>
      </c>
      <c r="J2" s="1" t="s">
        <v>77</v>
      </c>
      <c r="K2" s="1" t="s">
        <v>74</v>
      </c>
      <c r="L2" s="1" t="s">
        <v>75</v>
      </c>
      <c r="M2" s="1" t="s">
        <v>76</v>
      </c>
      <c r="N2" s="1" t="s">
        <v>77</v>
      </c>
      <c r="O2" s="7"/>
      <c r="P2" s="7"/>
      <c r="Q2" s="6"/>
    </row>
    <row r="3" spans="1:17">
      <c r="A3" s="1">
        <v>1</v>
      </c>
      <c r="B3" s="1">
        <v>215753</v>
      </c>
      <c r="C3" s="1" t="s">
        <v>20</v>
      </c>
      <c r="D3" s="1">
        <v>566722</v>
      </c>
      <c r="E3" s="1" t="s">
        <v>50</v>
      </c>
      <c r="F3" s="1" t="s">
        <v>51</v>
      </c>
      <c r="G3" s="1">
        <v>1</v>
      </c>
      <c r="H3" s="1">
        <v>1</v>
      </c>
      <c r="I3" s="1">
        <v>3</v>
      </c>
      <c r="J3" s="1">
        <v>3</v>
      </c>
      <c r="K3" s="1">
        <v>1</v>
      </c>
      <c r="L3" s="1">
        <v>6</v>
      </c>
      <c r="M3" s="1">
        <v>1</v>
      </c>
      <c r="N3" s="1">
        <v>5</v>
      </c>
      <c r="O3" s="2">
        <f t="shared" ref="O3:O11" si="0">SUM(G3:N3)</f>
        <v>21</v>
      </c>
      <c r="P3" s="2">
        <f t="shared" ref="P3:P11" si="1">LARGE(G3:N3,1)</f>
        <v>6</v>
      </c>
      <c r="Q3" s="2">
        <f t="shared" ref="Q3:Q11" si="2">O3-P3</f>
        <v>15</v>
      </c>
    </row>
    <row r="4" spans="1:17">
      <c r="A4" s="1">
        <v>2</v>
      </c>
      <c r="B4" s="1">
        <v>201509</v>
      </c>
      <c r="C4" s="1" t="s">
        <v>100</v>
      </c>
      <c r="D4" s="1">
        <v>868344</v>
      </c>
      <c r="E4" s="1" t="s">
        <v>59</v>
      </c>
      <c r="F4" s="1" t="s">
        <v>60</v>
      </c>
      <c r="G4" s="1">
        <v>4</v>
      </c>
      <c r="H4" s="1">
        <v>3</v>
      </c>
      <c r="I4" s="1">
        <v>2</v>
      </c>
      <c r="J4" s="1">
        <v>4</v>
      </c>
      <c r="K4" s="1">
        <v>2</v>
      </c>
      <c r="L4" s="1">
        <v>3</v>
      </c>
      <c r="M4" s="1">
        <v>3</v>
      </c>
      <c r="N4" s="1">
        <v>3</v>
      </c>
      <c r="O4" s="4">
        <f t="shared" si="0"/>
        <v>24</v>
      </c>
      <c r="P4" s="4">
        <f t="shared" si="1"/>
        <v>4</v>
      </c>
      <c r="Q4" s="2">
        <f t="shared" si="2"/>
        <v>20</v>
      </c>
    </row>
    <row r="5" spans="1:17">
      <c r="A5" s="1">
        <v>3</v>
      </c>
      <c r="B5" s="1">
        <v>215758</v>
      </c>
      <c r="C5" s="1" t="s">
        <v>21</v>
      </c>
      <c r="D5" s="1">
        <v>133280</v>
      </c>
      <c r="E5" s="1" t="s">
        <v>52</v>
      </c>
      <c r="F5" s="1" t="s">
        <v>53</v>
      </c>
      <c r="G5" s="1">
        <v>3</v>
      </c>
      <c r="H5" s="1">
        <v>4</v>
      </c>
      <c r="I5" s="1" t="s">
        <v>0</v>
      </c>
      <c r="J5" s="1">
        <v>2</v>
      </c>
      <c r="K5" s="1">
        <v>10</v>
      </c>
      <c r="L5" s="1">
        <v>5</v>
      </c>
      <c r="M5" s="1">
        <v>2</v>
      </c>
      <c r="N5" s="1">
        <v>6</v>
      </c>
      <c r="O5" s="4">
        <f t="shared" si="0"/>
        <v>32</v>
      </c>
      <c r="P5" s="4">
        <f t="shared" si="1"/>
        <v>10</v>
      </c>
      <c r="Q5" s="2">
        <f t="shared" si="2"/>
        <v>22</v>
      </c>
    </row>
    <row r="6" spans="1:17">
      <c r="A6" s="1">
        <v>4</v>
      </c>
      <c r="B6" s="1">
        <v>215540</v>
      </c>
      <c r="C6" s="5" t="s">
        <v>22</v>
      </c>
      <c r="D6" s="1">
        <v>1020258</v>
      </c>
      <c r="E6" s="1" t="s">
        <v>54</v>
      </c>
      <c r="F6" s="1" t="s">
        <v>55</v>
      </c>
      <c r="G6" s="1">
        <v>10</v>
      </c>
      <c r="H6" s="1">
        <v>6</v>
      </c>
      <c r="I6" s="1">
        <v>4</v>
      </c>
      <c r="J6" s="1">
        <v>5</v>
      </c>
      <c r="K6" s="1">
        <v>3</v>
      </c>
      <c r="L6" s="1">
        <v>1</v>
      </c>
      <c r="M6" s="1">
        <v>6</v>
      </c>
      <c r="N6" s="1">
        <v>1</v>
      </c>
      <c r="O6" s="4">
        <f t="shared" si="0"/>
        <v>36</v>
      </c>
      <c r="P6" s="4">
        <f t="shared" si="1"/>
        <v>10</v>
      </c>
      <c r="Q6" s="2">
        <f t="shared" si="2"/>
        <v>26</v>
      </c>
    </row>
    <row r="7" spans="1:17">
      <c r="A7" s="1">
        <v>5</v>
      </c>
      <c r="B7" s="1">
        <v>207036</v>
      </c>
      <c r="C7" s="1" t="s">
        <v>23</v>
      </c>
      <c r="D7" s="1">
        <v>423370</v>
      </c>
      <c r="E7" s="1" t="s">
        <v>52</v>
      </c>
      <c r="F7" s="1" t="s">
        <v>56</v>
      </c>
      <c r="G7" s="1">
        <v>5</v>
      </c>
      <c r="H7" s="1">
        <v>7</v>
      </c>
      <c r="I7" s="1">
        <v>5</v>
      </c>
      <c r="J7" s="1">
        <v>7</v>
      </c>
      <c r="K7" s="1">
        <v>5</v>
      </c>
      <c r="L7" s="1">
        <v>4</v>
      </c>
      <c r="M7" s="1">
        <v>5</v>
      </c>
      <c r="N7" s="1">
        <v>4</v>
      </c>
      <c r="O7" s="4">
        <f t="shared" si="0"/>
        <v>42</v>
      </c>
      <c r="P7" s="4">
        <f t="shared" si="1"/>
        <v>7</v>
      </c>
      <c r="Q7" s="2">
        <f t="shared" si="2"/>
        <v>35</v>
      </c>
    </row>
    <row r="8" spans="1:17">
      <c r="A8" s="1">
        <v>6</v>
      </c>
      <c r="B8" s="1">
        <v>211394</v>
      </c>
      <c r="C8" s="1" t="s">
        <v>19</v>
      </c>
      <c r="D8" s="1">
        <v>928677</v>
      </c>
      <c r="E8" s="1" t="s">
        <v>48</v>
      </c>
      <c r="F8" s="1" t="s">
        <v>49</v>
      </c>
      <c r="G8" s="1">
        <v>2</v>
      </c>
      <c r="H8" s="1">
        <v>2</v>
      </c>
      <c r="I8" s="1">
        <v>1</v>
      </c>
      <c r="J8" s="1">
        <v>1</v>
      </c>
      <c r="K8" s="1">
        <v>10</v>
      </c>
      <c r="L8" s="1">
        <v>10</v>
      </c>
      <c r="M8" s="1">
        <v>10</v>
      </c>
      <c r="N8" s="1">
        <v>10</v>
      </c>
      <c r="O8" s="4">
        <f t="shared" si="0"/>
        <v>46</v>
      </c>
      <c r="P8" s="4">
        <f t="shared" si="1"/>
        <v>10</v>
      </c>
      <c r="Q8" s="2">
        <f t="shared" si="2"/>
        <v>36</v>
      </c>
    </row>
    <row r="9" spans="1:17">
      <c r="A9" s="1">
        <v>7</v>
      </c>
      <c r="B9" s="1">
        <v>212475</v>
      </c>
      <c r="C9" s="1" t="s">
        <v>25</v>
      </c>
      <c r="D9" s="1">
        <v>906201</v>
      </c>
      <c r="E9" s="1" t="s">
        <v>59</v>
      </c>
      <c r="F9" s="1" t="s">
        <v>60</v>
      </c>
      <c r="G9" s="1">
        <v>10</v>
      </c>
      <c r="H9" s="1">
        <v>10</v>
      </c>
      <c r="I9" s="1">
        <v>10</v>
      </c>
      <c r="J9" s="1">
        <v>10</v>
      </c>
      <c r="K9" s="1">
        <v>4</v>
      </c>
      <c r="L9" s="1">
        <v>2</v>
      </c>
      <c r="M9" s="1">
        <v>4</v>
      </c>
      <c r="N9" s="1">
        <v>2</v>
      </c>
      <c r="O9" s="4">
        <f t="shared" si="0"/>
        <v>52</v>
      </c>
      <c r="P9" s="4">
        <f t="shared" si="1"/>
        <v>10</v>
      </c>
      <c r="Q9" s="2">
        <f t="shared" si="2"/>
        <v>42</v>
      </c>
    </row>
    <row r="10" spans="1:17">
      <c r="A10" s="1">
        <v>8</v>
      </c>
      <c r="B10" s="1">
        <v>8</v>
      </c>
      <c r="C10" s="5" t="s">
        <v>24</v>
      </c>
      <c r="D10" s="1">
        <v>833983</v>
      </c>
      <c r="E10" s="1" t="s">
        <v>57</v>
      </c>
      <c r="F10" s="1" t="s">
        <v>53</v>
      </c>
      <c r="G10" s="1">
        <v>6</v>
      </c>
      <c r="H10" s="1">
        <v>5</v>
      </c>
      <c r="I10" s="1">
        <v>6</v>
      </c>
      <c r="J10" s="1">
        <v>6</v>
      </c>
      <c r="K10" s="1">
        <v>10</v>
      </c>
      <c r="L10" s="1">
        <v>10</v>
      </c>
      <c r="M10" s="1">
        <v>10</v>
      </c>
      <c r="N10" s="1">
        <v>10</v>
      </c>
      <c r="O10" s="4">
        <f t="shared" si="0"/>
        <v>63</v>
      </c>
      <c r="P10" s="4">
        <f t="shared" si="1"/>
        <v>10</v>
      </c>
      <c r="Q10" s="2">
        <f t="shared" si="2"/>
        <v>53</v>
      </c>
    </row>
    <row r="11" spans="1:17">
      <c r="A11" s="1">
        <v>9</v>
      </c>
      <c r="B11" s="1">
        <v>193017</v>
      </c>
      <c r="C11" s="1" t="s">
        <v>91</v>
      </c>
      <c r="D11" s="1">
        <v>146671</v>
      </c>
      <c r="E11" s="1" t="s">
        <v>58</v>
      </c>
      <c r="F11" s="1" t="s">
        <v>56</v>
      </c>
      <c r="G11" s="1">
        <v>7</v>
      </c>
      <c r="H11" s="1">
        <v>8</v>
      </c>
      <c r="I11" s="1">
        <v>7</v>
      </c>
      <c r="J11" s="1">
        <v>10</v>
      </c>
      <c r="K11" s="1">
        <v>10</v>
      </c>
      <c r="L11" s="1">
        <v>10</v>
      </c>
      <c r="M11" s="1">
        <v>10</v>
      </c>
      <c r="N11" s="1">
        <v>10</v>
      </c>
      <c r="O11" s="4">
        <f t="shared" si="0"/>
        <v>72</v>
      </c>
      <c r="P11" s="4">
        <f t="shared" si="1"/>
        <v>10</v>
      </c>
      <c r="Q11" s="2">
        <f t="shared" si="2"/>
        <v>62</v>
      </c>
    </row>
  </sheetData>
  <sortState ref="B4:Q11">
    <sortCondition ref="Q3:Q11"/>
  </sortState>
  <mergeCells count="11">
    <mergeCell ref="G1:J1"/>
    <mergeCell ref="A1:A2"/>
    <mergeCell ref="O1:O2"/>
    <mergeCell ref="P1:P2"/>
    <mergeCell ref="Q1:Q2"/>
    <mergeCell ref="B1:B2"/>
    <mergeCell ref="C1:C2"/>
    <mergeCell ref="D1:D2"/>
    <mergeCell ref="E1:E2"/>
    <mergeCell ref="F1:F2"/>
    <mergeCell ref="K1:N1"/>
  </mergeCells>
  <conditionalFormatting sqref="G3:N11">
    <cfRule type="cellIs" dxfId="1" priority="2" operator="equal">
      <formula>10</formula>
    </cfRule>
  </conditionalFormatting>
  <conditionalFormatting sqref="C1:C1048576">
    <cfRule type="duplicateValues" dxfId="0" priority="1"/>
  </conditionalFormatting>
  <pageMargins left="0.70866141732283472" right="0.70866141732283472" top="1.1417322834645669" bottom="0.74803149606299213" header="0.31496062992125984" footer="0.31496062992125984"/>
  <pageSetup paperSize="9" scale="66" orientation="landscape" horizontalDpi="4294967293" r:id="rId1"/>
  <headerFooter>
    <oddHeader>&amp;L&amp;G&amp;CCAMPIONATO ZONALE ILCA 7 2022</oddHeader>
    <oddFooter>&amp;CCLASSIFICHE AGGIORNATE ALLA III TAPPA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4</vt:lpstr>
      <vt:lpstr>ILCA 6</vt:lpstr>
      <vt:lpstr>ILCA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Francesco Lo Schiavo</cp:lastModifiedBy>
  <cp:lastPrinted>2022-02-24T04:18:29Z</cp:lastPrinted>
  <dcterms:created xsi:type="dcterms:W3CDTF">2022-01-10T11:08:41Z</dcterms:created>
  <dcterms:modified xsi:type="dcterms:W3CDTF">2022-02-24T04:18:49Z</dcterms:modified>
</cp:coreProperties>
</file>