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505"/>
  </bookViews>
  <sheets>
    <sheet name="ILCA 4 " sheetId="1" r:id="rId1"/>
    <sheet name="ILCA 6" sheetId="2" r:id="rId2"/>
    <sheet name="ILCA 7" sheetId="3" r:id="rId3"/>
  </sheets>
  <definedNames>
    <definedName name="_xlnm.Print_Area" localSheetId="2">'ILCA 7'!$A$1:$T$12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3"/>
  <c r="R12"/>
  <c r="Q12"/>
  <c r="T12" s="1"/>
  <c r="S11"/>
  <c r="R11"/>
  <c r="Q11"/>
  <c r="T11" s="1"/>
  <c r="S10"/>
  <c r="R10"/>
  <c r="Q10"/>
  <c r="T10" s="1"/>
  <c r="S9"/>
  <c r="R9"/>
  <c r="Q9"/>
  <c r="T9" s="1"/>
  <c r="S8"/>
  <c r="R8"/>
  <c r="Q8"/>
  <c r="T8" s="1"/>
  <c r="S7"/>
  <c r="R7"/>
  <c r="Q7"/>
  <c r="T7" s="1"/>
  <c r="S6"/>
  <c r="R6"/>
  <c r="Q6"/>
  <c r="T6" s="1"/>
  <c r="S5"/>
  <c r="R5"/>
  <c r="Q5"/>
  <c r="T5" s="1"/>
  <c r="S4"/>
  <c r="R4"/>
  <c r="Q4"/>
  <c r="T4" s="1"/>
  <c r="S3"/>
  <c r="R3"/>
  <c r="Q3"/>
  <c r="T3" s="1"/>
  <c r="S34" i="2"/>
  <c r="R34"/>
  <c r="Q34"/>
  <c r="T34" s="1"/>
  <c r="S33"/>
  <c r="R33"/>
  <c r="Q33"/>
  <c r="T33" s="1"/>
  <c r="S32"/>
  <c r="R32"/>
  <c r="Q32"/>
  <c r="T32" s="1"/>
  <c r="S31"/>
  <c r="R31"/>
  <c r="Q31"/>
  <c r="T31" s="1"/>
  <c r="S30"/>
  <c r="R30"/>
  <c r="Q30"/>
  <c r="T30" s="1"/>
  <c r="S29"/>
  <c r="R29"/>
  <c r="Q29"/>
  <c r="T29" s="1"/>
  <c r="S28"/>
  <c r="R28"/>
  <c r="Q28"/>
  <c r="T28" s="1"/>
  <c r="S27"/>
  <c r="R27"/>
  <c r="Q27"/>
  <c r="T27" s="1"/>
  <c r="S26"/>
  <c r="R26"/>
  <c r="Q26"/>
  <c r="T26" s="1"/>
  <c r="S25"/>
  <c r="R25"/>
  <c r="Q25"/>
  <c r="T25" s="1"/>
  <c r="S24"/>
  <c r="R24"/>
  <c r="Q24"/>
  <c r="T24" s="1"/>
  <c r="S23"/>
  <c r="R23"/>
  <c r="Q23"/>
  <c r="T23" s="1"/>
  <c r="S22"/>
  <c r="R22"/>
  <c r="Q22"/>
  <c r="T22" s="1"/>
  <c r="S21"/>
  <c r="R21"/>
  <c r="Q21"/>
  <c r="T21" s="1"/>
  <c r="S20"/>
  <c r="R20"/>
  <c r="Q20"/>
  <c r="T20" s="1"/>
  <c r="S19"/>
  <c r="R19"/>
  <c r="Q19"/>
  <c r="T19" s="1"/>
  <c r="S18"/>
  <c r="R18"/>
  <c r="Q18"/>
  <c r="T18" s="1"/>
  <c r="S17"/>
  <c r="R17"/>
  <c r="Q17"/>
  <c r="T17" s="1"/>
  <c r="S16"/>
  <c r="R16"/>
  <c r="Q16"/>
  <c r="T16" s="1"/>
  <c r="S15"/>
  <c r="R15"/>
  <c r="Q15"/>
  <c r="T15" s="1"/>
  <c r="S14"/>
  <c r="R14"/>
  <c r="Q14"/>
  <c r="T14" s="1"/>
  <c r="S13"/>
  <c r="R13"/>
  <c r="Q13"/>
  <c r="T13" s="1"/>
  <c r="S12"/>
  <c r="R12"/>
  <c r="Q12"/>
  <c r="T12" s="1"/>
  <c r="S11"/>
  <c r="R11"/>
  <c r="Q11"/>
  <c r="T11" s="1"/>
  <c r="S10"/>
  <c r="R10"/>
  <c r="Q10"/>
  <c r="T10" s="1"/>
  <c r="S9"/>
  <c r="R9"/>
  <c r="Q9"/>
  <c r="T9" s="1"/>
  <c r="S8"/>
  <c r="R8"/>
  <c r="Q8"/>
  <c r="T8" s="1"/>
  <c r="S7"/>
  <c r="R7"/>
  <c r="Q7"/>
  <c r="T7" s="1"/>
  <c r="S6"/>
  <c r="R6"/>
  <c r="Q6"/>
  <c r="T6" s="1"/>
  <c r="S5"/>
  <c r="R5"/>
  <c r="Q5"/>
  <c r="T5" s="1"/>
  <c r="S4"/>
  <c r="R4"/>
  <c r="Q4"/>
  <c r="T4" s="1"/>
  <c r="S3"/>
  <c r="R3"/>
  <c r="Q3"/>
  <c r="T3" s="1"/>
  <c r="R30" i="1"/>
  <c r="Q30"/>
  <c r="P30"/>
  <c r="S30" s="1"/>
  <c r="R29"/>
  <c r="Q29"/>
  <c r="P29"/>
  <c r="S29" s="1"/>
  <c r="R28"/>
  <c r="Q28"/>
  <c r="P28"/>
  <c r="S28" s="1"/>
  <c r="R27"/>
  <c r="Q27"/>
  <c r="P27"/>
  <c r="S27" s="1"/>
  <c r="R26"/>
  <c r="Q26"/>
  <c r="P26"/>
  <c r="S26" s="1"/>
  <c r="R25"/>
  <c r="Q25"/>
  <c r="P25"/>
  <c r="S25" s="1"/>
  <c r="R24"/>
  <c r="Q24"/>
  <c r="P24"/>
  <c r="S24" s="1"/>
  <c r="R23"/>
  <c r="Q23"/>
  <c r="P23"/>
  <c r="S23" s="1"/>
  <c r="R22"/>
  <c r="Q22"/>
  <c r="P22"/>
  <c r="S22" s="1"/>
  <c r="R21"/>
  <c r="Q21"/>
  <c r="P21"/>
  <c r="S21" s="1"/>
  <c r="R20"/>
  <c r="Q20"/>
  <c r="P20"/>
  <c r="S20" s="1"/>
  <c r="R19"/>
  <c r="Q19"/>
  <c r="P19"/>
  <c r="S19" s="1"/>
  <c r="R18"/>
  <c r="Q18"/>
  <c r="P18"/>
  <c r="S18" s="1"/>
  <c r="R17"/>
  <c r="Q17"/>
  <c r="P17"/>
  <c r="S17" s="1"/>
  <c r="R16"/>
  <c r="Q16"/>
  <c r="P16"/>
  <c r="S16" s="1"/>
  <c r="R15"/>
  <c r="Q15"/>
  <c r="P15"/>
  <c r="S15" s="1"/>
  <c r="R14"/>
  <c r="Q14"/>
  <c r="P14"/>
  <c r="S14" s="1"/>
  <c r="R13"/>
  <c r="Q13"/>
  <c r="P13"/>
  <c r="S13" s="1"/>
  <c r="R12"/>
  <c r="Q12"/>
  <c r="P12"/>
  <c r="S12" s="1"/>
  <c r="R11"/>
  <c r="Q11"/>
  <c r="P11"/>
  <c r="S11" s="1"/>
  <c r="R10"/>
  <c r="Q10"/>
  <c r="P10"/>
  <c r="S10" s="1"/>
  <c r="R9"/>
  <c r="Q9"/>
  <c r="P9"/>
  <c r="S9" s="1"/>
  <c r="R8"/>
  <c r="Q8"/>
  <c r="P8"/>
  <c r="S8" s="1"/>
  <c r="R7"/>
  <c r="Q7"/>
  <c r="P7"/>
  <c r="S7" s="1"/>
  <c r="R6"/>
  <c r="Q6"/>
  <c r="P6"/>
  <c r="S6" s="1"/>
  <c r="R5"/>
  <c r="Q5"/>
  <c r="P5"/>
  <c r="S5" s="1"/>
  <c r="R4"/>
  <c r="Q4"/>
  <c r="P4"/>
  <c r="S4" s="1"/>
  <c r="R3"/>
  <c r="Q3"/>
  <c r="P3"/>
  <c r="S3" s="1"/>
</calcChain>
</file>

<file path=xl/sharedStrings.xml><?xml version="1.0" encoding="utf-8"?>
<sst xmlns="http://schemas.openxmlformats.org/spreadsheetml/2006/main" count="338" uniqueCount="113">
  <si>
    <t>Posizione</t>
  </si>
  <si>
    <t>Timoniere</t>
  </si>
  <si>
    <t>Tessera Fiv</t>
  </si>
  <si>
    <t>Circolo</t>
  </si>
  <si>
    <t>Categoria</t>
  </si>
  <si>
    <t>Sesso</t>
  </si>
  <si>
    <t>1a Tappa CRVI 8-9 Gennaio 2022</t>
  </si>
  <si>
    <t>3a Tappa RYCC Savoia</t>
  </si>
  <si>
    <t>Totale</t>
  </si>
  <si>
    <t>1° Scarto</t>
  </si>
  <si>
    <t>2° Scarto</t>
  </si>
  <si>
    <t>Totale con 2 scarti</t>
  </si>
  <si>
    <t>1a prova</t>
  </si>
  <si>
    <t>2a Prova</t>
  </si>
  <si>
    <t>3a Prova</t>
  </si>
  <si>
    <t>4a Prova</t>
  </si>
  <si>
    <t>Autiero Maria Francesca</t>
  </si>
  <si>
    <t>Reale Y.C.C.Savoia Ass.Sport Dil</t>
  </si>
  <si>
    <t>Seniores</t>
  </si>
  <si>
    <t>F</t>
  </si>
  <si>
    <t>Papadaki Miranda</t>
  </si>
  <si>
    <t>Under 16</t>
  </si>
  <si>
    <t>D'apice Andrea</t>
  </si>
  <si>
    <t>Yacht Club Capri Ass Sport Dil</t>
  </si>
  <si>
    <t>Under 19</t>
  </si>
  <si>
    <t>M</t>
  </si>
  <si>
    <t>D'Arienzo Vincenzo</t>
  </si>
  <si>
    <t>Circ Canottieri Irno Ass Sport Dil</t>
  </si>
  <si>
    <t>Orazzo Federico</t>
  </si>
  <si>
    <t>Gdv Lni Napoli</t>
  </si>
  <si>
    <t>De Felice Manuel</t>
  </si>
  <si>
    <t>Cn Monte Procida Ass Sport Dil</t>
  </si>
  <si>
    <t>Marano Lara</t>
  </si>
  <si>
    <t>Gdv Lni Salerno</t>
  </si>
  <si>
    <t>Lutricusi Lorenzo</t>
  </si>
  <si>
    <t>Rugiano Claudia</t>
  </si>
  <si>
    <t>Mancini Flavio Tito</t>
  </si>
  <si>
    <t>Ceriello Lorenzo</t>
  </si>
  <si>
    <t>Vallefuoco Giacomo</t>
  </si>
  <si>
    <t>Parisio Dylan</t>
  </si>
  <si>
    <t>Lavorato Paola</t>
  </si>
  <si>
    <t>Castaldo Anna Paola</t>
  </si>
  <si>
    <t>Bob Charlotte</t>
  </si>
  <si>
    <t>Gdv Lni Castellammare Di Stabia</t>
  </si>
  <si>
    <t>Piedepalumbo Gennaro</t>
  </si>
  <si>
    <t>D'alessio Enrico</t>
  </si>
  <si>
    <t>Rescigno Josè Roberto</t>
  </si>
  <si>
    <t>Cacace Pietro</t>
  </si>
  <si>
    <t>Looz Nicolò Matteo</t>
  </si>
  <si>
    <t>Gambardella Giulia</t>
  </si>
  <si>
    <t>Sanità Filippo</t>
  </si>
  <si>
    <t>Circ Del Remo E Vela Italia Ass Sport D</t>
  </si>
  <si>
    <t>Peluso Cristian</t>
  </si>
  <si>
    <t>Martinelli Matilde</t>
  </si>
  <si>
    <t>Desiderio Elena</t>
  </si>
  <si>
    <t>under 19</t>
  </si>
  <si>
    <t>Verde Riccardo</t>
  </si>
  <si>
    <t>Russo Giorgio</t>
  </si>
  <si>
    <t>Persico Antonio</t>
  </si>
  <si>
    <t>Vitolo Antonio</t>
  </si>
  <si>
    <t>Milano Raffaele</t>
  </si>
  <si>
    <t>Caracciolo Ginevra</t>
  </si>
  <si>
    <t>Deuringer Giorgia</t>
  </si>
  <si>
    <t>Under 21</t>
  </si>
  <si>
    <t>Balsamo Giancarlo</t>
  </si>
  <si>
    <t>Mea Vito Valentino</t>
  </si>
  <si>
    <t>Paliotto Mario</t>
  </si>
  <si>
    <t>Viola Tommaso</t>
  </si>
  <si>
    <t>Cinquanta Massimiliano</t>
  </si>
  <si>
    <t>Santella Stefano</t>
  </si>
  <si>
    <t>Miletto Sergio</t>
  </si>
  <si>
    <t>Raia Claudio</t>
  </si>
  <si>
    <t>Mancino Lorenzo Antonio</t>
  </si>
  <si>
    <t>Ferrajoli Saverio Francesco</t>
  </si>
  <si>
    <t>Gran Master</t>
  </si>
  <si>
    <t>Dumontet Carlo</t>
  </si>
  <si>
    <t>Starita Bruno</t>
  </si>
  <si>
    <t>Filippone Gaetano</t>
  </si>
  <si>
    <t>C N Posillipo Ass Sport Dilett</t>
  </si>
  <si>
    <t>Falanga Francesca</t>
  </si>
  <si>
    <t>Mascalzone Latino S.T.Ass.Sp.Dil.</t>
  </si>
  <si>
    <t>Zoccolillo Leonardo</t>
  </si>
  <si>
    <t>Mancini Giulio</t>
  </si>
  <si>
    <t>Tedeschi Ernesto</t>
  </si>
  <si>
    <t>Master</t>
  </si>
  <si>
    <t>Dandolo Michele</t>
  </si>
  <si>
    <t>Apprendista</t>
  </si>
  <si>
    <t>Sbordone Roberto</t>
  </si>
  <si>
    <t>Cnvelaborgo Marinariasssportdil</t>
  </si>
  <si>
    <t>Sibilia Erberto</t>
  </si>
  <si>
    <t>Festa Alessandro</t>
  </si>
  <si>
    <t>Cento Guido</t>
  </si>
  <si>
    <t>Piccialli Giulio</t>
  </si>
  <si>
    <t>Russo Mario</t>
  </si>
  <si>
    <t>Esposito Francesco Maria</t>
  </si>
  <si>
    <t>De Luca Giuseppina</t>
  </si>
  <si>
    <t>1a Tappa CRVI 9 Iscritti</t>
  </si>
  <si>
    <t>3a Tappa RYCC Savoia 8 iscritti</t>
  </si>
  <si>
    <t>Totale con scarto</t>
  </si>
  <si>
    <t>Braucci Antonio</t>
  </si>
  <si>
    <t>Migliaccio Lorenzo</t>
  </si>
  <si>
    <t>Parboni Claudio Valerio</t>
  </si>
  <si>
    <t>Alem Marlon</t>
  </si>
  <si>
    <t>Mensitieri Marco</t>
  </si>
  <si>
    <t>Miraglia Roberto</t>
  </si>
  <si>
    <t>Mare Alessandro</t>
  </si>
  <si>
    <t>Sorrentino Walter</t>
  </si>
  <si>
    <t>Amato Marcello</t>
  </si>
  <si>
    <t>Circolo Velico Salernitano</t>
  </si>
  <si>
    <t>Pelella Sergio Salvatore</t>
  </si>
  <si>
    <t>IV Tappa LNI SA CCI 4 iscritti</t>
  </si>
  <si>
    <t>IV Tappa LNI SA CCI 14 iscritti</t>
  </si>
  <si>
    <t>IV Tappa LNI SA CCI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</si>
</sst>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Roboto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e" xfId="0" builtinId="0"/>
  </cellStyles>
  <dxfs count="22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topLeftCell="A7" workbookViewId="0">
      <selection activeCell="E6" sqref="E6"/>
    </sheetView>
  </sheetViews>
  <sheetFormatPr defaultRowHeight="15"/>
  <cols>
    <col min="1" max="1" width="9.5703125" bestFit="1" customWidth="1"/>
    <col min="2" max="2" width="22.5703125" bestFit="1" customWidth="1"/>
    <col min="4" max="4" width="35.140625" bestFit="1" customWidth="1"/>
    <col min="6" max="6" width="6" bestFit="1" customWidth="1"/>
    <col min="7" max="13" width="8.42578125" bestFit="1" customWidth="1"/>
    <col min="16" max="16" width="6.5703125" bestFit="1" customWidth="1"/>
    <col min="17" max="17" width="8.5703125" bestFit="1" customWidth="1"/>
    <col min="19" max="19" width="10.85546875" customWidth="1"/>
  </cols>
  <sheetData>
    <row r="1" spans="1:19">
      <c r="A1" s="14" t="s">
        <v>0</v>
      </c>
      <c r="B1" s="14" t="s">
        <v>1</v>
      </c>
      <c r="C1" s="15" t="s">
        <v>2</v>
      </c>
      <c r="D1" s="7" t="s">
        <v>3</v>
      </c>
      <c r="E1" s="14" t="s">
        <v>4</v>
      </c>
      <c r="F1" s="14" t="s">
        <v>5</v>
      </c>
      <c r="G1" s="8" t="s">
        <v>6</v>
      </c>
      <c r="H1" s="8"/>
      <c r="I1" s="8"/>
      <c r="J1" s="8"/>
      <c r="K1" s="9" t="s">
        <v>7</v>
      </c>
      <c r="L1" s="10"/>
      <c r="M1" s="11"/>
      <c r="N1" s="9" t="s">
        <v>112</v>
      </c>
      <c r="O1" s="11"/>
      <c r="P1" s="12" t="s">
        <v>8</v>
      </c>
      <c r="Q1" s="12" t="s">
        <v>9</v>
      </c>
      <c r="R1" s="12" t="s">
        <v>10</v>
      </c>
      <c r="S1" s="7" t="s">
        <v>11</v>
      </c>
    </row>
    <row r="2" spans="1:19">
      <c r="A2" s="14"/>
      <c r="B2" s="14"/>
      <c r="C2" s="15"/>
      <c r="D2" s="7"/>
      <c r="E2" s="14"/>
      <c r="F2" s="14"/>
      <c r="G2" s="1" t="s">
        <v>12</v>
      </c>
      <c r="H2" s="1" t="s">
        <v>13</v>
      </c>
      <c r="I2" s="1" t="s">
        <v>14</v>
      </c>
      <c r="J2" s="1" t="s">
        <v>15</v>
      </c>
      <c r="K2" s="1" t="s">
        <v>12</v>
      </c>
      <c r="L2" s="1" t="s">
        <v>13</v>
      </c>
      <c r="M2" s="1" t="s">
        <v>14</v>
      </c>
      <c r="N2" s="1" t="s">
        <v>12</v>
      </c>
      <c r="O2" s="1" t="s">
        <v>13</v>
      </c>
      <c r="P2" s="13"/>
      <c r="Q2" s="13"/>
      <c r="R2" s="13"/>
      <c r="S2" s="7"/>
    </row>
    <row r="3" spans="1:19">
      <c r="A3" s="1">
        <v>1</v>
      </c>
      <c r="B3" s="1" t="s">
        <v>16</v>
      </c>
      <c r="C3" s="1">
        <v>817790</v>
      </c>
      <c r="D3" s="1" t="s">
        <v>17</v>
      </c>
      <c r="E3" s="1" t="s">
        <v>18</v>
      </c>
      <c r="F3" s="1" t="s">
        <v>19</v>
      </c>
      <c r="G3" s="1">
        <v>6</v>
      </c>
      <c r="H3" s="1">
        <v>9</v>
      </c>
      <c r="I3" s="1">
        <v>3</v>
      </c>
      <c r="J3" s="1">
        <v>1</v>
      </c>
      <c r="K3" s="1">
        <v>2</v>
      </c>
      <c r="L3" s="1">
        <v>2</v>
      </c>
      <c r="M3" s="1">
        <v>9</v>
      </c>
      <c r="N3" s="1">
        <v>2</v>
      </c>
      <c r="O3" s="1">
        <v>7</v>
      </c>
      <c r="P3" s="2">
        <f t="shared" ref="P3:P30" si="0">SUM(G3:O3)</f>
        <v>41</v>
      </c>
      <c r="Q3" s="2">
        <f t="shared" ref="Q3:Q30" si="1">LARGE(G3:O3,1)</f>
        <v>9</v>
      </c>
      <c r="R3" s="2">
        <f t="shared" ref="R3:R30" si="2">LARGE(G3:O3,2)</f>
        <v>9</v>
      </c>
      <c r="S3" s="2">
        <f t="shared" ref="S3:S30" si="3">P3-Q3-R3</f>
        <v>23</v>
      </c>
    </row>
    <row r="4" spans="1:19">
      <c r="A4" s="1">
        <v>2</v>
      </c>
      <c r="B4" s="1" t="s">
        <v>20</v>
      </c>
      <c r="C4" s="1">
        <v>1442541</v>
      </c>
      <c r="D4" s="1" t="s">
        <v>17</v>
      </c>
      <c r="E4" s="1" t="s">
        <v>21</v>
      </c>
      <c r="F4" s="1" t="s">
        <v>19</v>
      </c>
      <c r="G4" s="1">
        <v>1</v>
      </c>
      <c r="H4" s="1">
        <v>5</v>
      </c>
      <c r="I4" s="1">
        <v>9</v>
      </c>
      <c r="J4" s="1">
        <v>8</v>
      </c>
      <c r="K4" s="1">
        <v>4</v>
      </c>
      <c r="L4" s="1">
        <v>8</v>
      </c>
      <c r="M4" s="1">
        <v>2</v>
      </c>
      <c r="N4" s="1">
        <v>5</v>
      </c>
      <c r="O4" s="1">
        <v>1</v>
      </c>
      <c r="P4" s="2">
        <f t="shared" si="0"/>
        <v>43</v>
      </c>
      <c r="Q4" s="2">
        <f t="shared" si="1"/>
        <v>9</v>
      </c>
      <c r="R4" s="2">
        <f t="shared" si="2"/>
        <v>8</v>
      </c>
      <c r="S4" s="2">
        <f t="shared" si="3"/>
        <v>26</v>
      </c>
    </row>
    <row r="5" spans="1:19">
      <c r="A5" s="1">
        <v>3</v>
      </c>
      <c r="B5" s="1" t="s">
        <v>22</v>
      </c>
      <c r="C5" s="1">
        <v>1043346</v>
      </c>
      <c r="D5" s="1" t="s">
        <v>23</v>
      </c>
      <c r="E5" s="1" t="s">
        <v>24</v>
      </c>
      <c r="F5" s="1" t="s">
        <v>25</v>
      </c>
      <c r="G5" s="1">
        <v>3</v>
      </c>
      <c r="H5" s="1">
        <v>6</v>
      </c>
      <c r="I5" s="1">
        <v>2</v>
      </c>
      <c r="J5" s="1">
        <v>6</v>
      </c>
      <c r="K5" s="1">
        <v>7</v>
      </c>
      <c r="L5" s="1">
        <v>10</v>
      </c>
      <c r="M5" s="1">
        <v>3</v>
      </c>
      <c r="N5" s="1">
        <v>4</v>
      </c>
      <c r="O5" s="1">
        <v>4</v>
      </c>
      <c r="P5" s="2">
        <f t="shared" si="0"/>
        <v>45</v>
      </c>
      <c r="Q5" s="2">
        <f t="shared" si="1"/>
        <v>10</v>
      </c>
      <c r="R5" s="2">
        <f t="shared" si="2"/>
        <v>7</v>
      </c>
      <c r="S5" s="2">
        <f t="shared" si="3"/>
        <v>28</v>
      </c>
    </row>
    <row r="6" spans="1:19">
      <c r="A6" s="1">
        <v>4</v>
      </c>
      <c r="B6" s="1" t="s">
        <v>26</v>
      </c>
      <c r="C6" s="1">
        <v>1095560</v>
      </c>
      <c r="D6" s="1" t="s">
        <v>27</v>
      </c>
      <c r="E6" s="1" t="s">
        <v>21</v>
      </c>
      <c r="F6" s="1" t="s">
        <v>25</v>
      </c>
      <c r="G6" s="1">
        <v>5</v>
      </c>
      <c r="H6" s="1">
        <v>3</v>
      </c>
      <c r="I6" s="1">
        <v>12</v>
      </c>
      <c r="J6" s="1">
        <v>9</v>
      </c>
      <c r="K6" s="1">
        <v>1</v>
      </c>
      <c r="L6" s="1">
        <v>3</v>
      </c>
      <c r="M6" s="1">
        <v>1</v>
      </c>
      <c r="N6" s="1">
        <v>9</v>
      </c>
      <c r="O6" s="1">
        <v>8</v>
      </c>
      <c r="P6" s="2">
        <f t="shared" si="0"/>
        <v>51</v>
      </c>
      <c r="Q6" s="2">
        <f t="shared" si="1"/>
        <v>12</v>
      </c>
      <c r="R6" s="2">
        <f t="shared" si="2"/>
        <v>9</v>
      </c>
      <c r="S6" s="2">
        <f t="shared" si="3"/>
        <v>30</v>
      </c>
    </row>
    <row r="7" spans="1:19">
      <c r="A7" s="1">
        <v>5</v>
      </c>
      <c r="B7" s="1" t="s">
        <v>28</v>
      </c>
      <c r="C7" s="1">
        <v>1039651</v>
      </c>
      <c r="D7" s="1" t="s">
        <v>29</v>
      </c>
      <c r="E7" s="1" t="s">
        <v>24</v>
      </c>
      <c r="F7" s="1" t="s">
        <v>25</v>
      </c>
      <c r="G7" s="1">
        <v>2</v>
      </c>
      <c r="H7" s="1">
        <v>1</v>
      </c>
      <c r="I7" s="1">
        <v>1</v>
      </c>
      <c r="J7" s="1">
        <v>4</v>
      </c>
      <c r="K7" s="1">
        <v>29</v>
      </c>
      <c r="L7" s="1">
        <v>29</v>
      </c>
      <c r="M7" s="1">
        <v>29</v>
      </c>
      <c r="N7" s="1">
        <v>1</v>
      </c>
      <c r="O7" s="1">
        <v>2</v>
      </c>
      <c r="P7" s="2">
        <f t="shared" si="0"/>
        <v>98</v>
      </c>
      <c r="Q7" s="2">
        <f t="shared" si="1"/>
        <v>29</v>
      </c>
      <c r="R7" s="2">
        <f t="shared" si="2"/>
        <v>29</v>
      </c>
      <c r="S7" s="2">
        <f t="shared" si="3"/>
        <v>40</v>
      </c>
    </row>
    <row r="8" spans="1:19">
      <c r="A8" s="1">
        <v>6</v>
      </c>
      <c r="B8" s="1" t="s">
        <v>30</v>
      </c>
      <c r="C8" s="1">
        <v>1095373</v>
      </c>
      <c r="D8" s="1" t="s">
        <v>31</v>
      </c>
      <c r="E8" s="1" t="s">
        <v>24</v>
      </c>
      <c r="F8" s="1" t="s">
        <v>25</v>
      </c>
      <c r="G8" s="1">
        <v>4</v>
      </c>
      <c r="H8" s="1">
        <v>2</v>
      </c>
      <c r="I8" s="1">
        <v>7</v>
      </c>
      <c r="J8" s="1">
        <v>11</v>
      </c>
      <c r="K8" s="1">
        <v>3</v>
      </c>
      <c r="L8" s="1">
        <v>11</v>
      </c>
      <c r="M8" s="1">
        <v>12</v>
      </c>
      <c r="N8" s="1">
        <v>29</v>
      </c>
      <c r="O8" s="1">
        <v>29</v>
      </c>
      <c r="P8" s="2">
        <f t="shared" si="0"/>
        <v>108</v>
      </c>
      <c r="Q8" s="2">
        <f t="shared" si="1"/>
        <v>29</v>
      </c>
      <c r="R8" s="2">
        <f t="shared" si="2"/>
        <v>29</v>
      </c>
      <c r="S8" s="2">
        <f t="shared" si="3"/>
        <v>50</v>
      </c>
    </row>
    <row r="9" spans="1:19">
      <c r="A9" s="1">
        <v>7</v>
      </c>
      <c r="B9" s="1" t="s">
        <v>32</v>
      </c>
      <c r="C9" s="1">
        <v>1168905</v>
      </c>
      <c r="D9" s="1" t="s">
        <v>33</v>
      </c>
      <c r="E9" s="1" t="s">
        <v>21</v>
      </c>
      <c r="F9" s="1" t="s">
        <v>19</v>
      </c>
      <c r="G9" s="1">
        <v>7</v>
      </c>
      <c r="H9" s="1">
        <v>7</v>
      </c>
      <c r="I9" s="1">
        <v>6</v>
      </c>
      <c r="J9" s="1">
        <v>12</v>
      </c>
      <c r="K9" s="1">
        <v>22</v>
      </c>
      <c r="L9" s="1">
        <v>7</v>
      </c>
      <c r="M9" s="1">
        <v>7</v>
      </c>
      <c r="N9" s="1">
        <v>29</v>
      </c>
      <c r="O9" s="1">
        <v>29</v>
      </c>
      <c r="P9" s="2">
        <f t="shared" si="0"/>
        <v>126</v>
      </c>
      <c r="Q9" s="2">
        <f t="shared" si="1"/>
        <v>29</v>
      </c>
      <c r="R9" s="2">
        <f t="shared" si="2"/>
        <v>29</v>
      </c>
      <c r="S9" s="2">
        <f t="shared" si="3"/>
        <v>68</v>
      </c>
    </row>
    <row r="10" spans="1:19">
      <c r="A10" s="1">
        <v>8</v>
      </c>
      <c r="B10" s="1" t="s">
        <v>34</v>
      </c>
      <c r="C10" s="1">
        <v>1095737</v>
      </c>
      <c r="D10" s="1" t="s">
        <v>31</v>
      </c>
      <c r="E10" s="1" t="s">
        <v>24</v>
      </c>
      <c r="F10" s="1" t="s">
        <v>25</v>
      </c>
      <c r="G10" s="1">
        <v>15</v>
      </c>
      <c r="H10" s="1">
        <v>10</v>
      </c>
      <c r="I10" s="1">
        <v>4</v>
      </c>
      <c r="J10" s="1">
        <v>3</v>
      </c>
      <c r="K10" s="1">
        <v>6</v>
      </c>
      <c r="L10" s="1">
        <v>18</v>
      </c>
      <c r="M10" s="1">
        <v>14</v>
      </c>
      <c r="N10" s="1">
        <v>29</v>
      </c>
      <c r="O10" s="1">
        <v>29</v>
      </c>
      <c r="P10" s="2">
        <f t="shared" si="0"/>
        <v>128</v>
      </c>
      <c r="Q10" s="2">
        <f t="shared" si="1"/>
        <v>29</v>
      </c>
      <c r="R10" s="2">
        <f t="shared" si="2"/>
        <v>29</v>
      </c>
      <c r="S10" s="2">
        <f t="shared" si="3"/>
        <v>70</v>
      </c>
    </row>
    <row r="11" spans="1:19">
      <c r="A11" s="1">
        <v>9</v>
      </c>
      <c r="B11" s="1" t="s">
        <v>35</v>
      </c>
      <c r="C11" s="1">
        <v>1043212</v>
      </c>
      <c r="D11" s="1" t="s">
        <v>23</v>
      </c>
      <c r="E11" s="1" t="s">
        <v>24</v>
      </c>
      <c r="F11" s="1" t="s">
        <v>19</v>
      </c>
      <c r="G11" s="1">
        <v>9</v>
      </c>
      <c r="H11" s="1">
        <v>12</v>
      </c>
      <c r="I11" s="1">
        <v>8</v>
      </c>
      <c r="J11" s="1">
        <v>18</v>
      </c>
      <c r="K11" s="1">
        <v>22</v>
      </c>
      <c r="L11" s="1">
        <v>16</v>
      </c>
      <c r="M11" s="1">
        <v>11</v>
      </c>
      <c r="N11" s="1">
        <v>6</v>
      </c>
      <c r="O11" s="1">
        <v>10</v>
      </c>
      <c r="P11" s="2">
        <f t="shared" si="0"/>
        <v>112</v>
      </c>
      <c r="Q11" s="2">
        <f t="shared" si="1"/>
        <v>22</v>
      </c>
      <c r="R11" s="2">
        <f t="shared" si="2"/>
        <v>18</v>
      </c>
      <c r="S11" s="2">
        <f t="shared" si="3"/>
        <v>72</v>
      </c>
    </row>
    <row r="12" spans="1:19">
      <c r="A12" s="1">
        <v>10</v>
      </c>
      <c r="B12" s="1" t="s">
        <v>36</v>
      </c>
      <c r="C12" s="1">
        <v>1319319</v>
      </c>
      <c r="D12" s="1" t="s">
        <v>29</v>
      </c>
      <c r="E12" s="1" t="s">
        <v>24</v>
      </c>
      <c r="F12" s="1" t="s">
        <v>25</v>
      </c>
      <c r="G12" s="1">
        <v>25</v>
      </c>
      <c r="H12" s="1">
        <v>4</v>
      </c>
      <c r="I12" s="1">
        <v>5</v>
      </c>
      <c r="J12" s="1">
        <v>15</v>
      </c>
      <c r="K12" s="1">
        <v>22</v>
      </c>
      <c r="L12" s="1">
        <v>12</v>
      </c>
      <c r="M12" s="1">
        <v>19</v>
      </c>
      <c r="N12" s="1">
        <v>13</v>
      </c>
      <c r="O12" s="1">
        <v>5</v>
      </c>
      <c r="P12" s="2">
        <f t="shared" si="0"/>
        <v>120</v>
      </c>
      <c r="Q12" s="2">
        <f t="shared" si="1"/>
        <v>25</v>
      </c>
      <c r="R12" s="2">
        <f t="shared" si="2"/>
        <v>22</v>
      </c>
      <c r="S12" s="2">
        <f t="shared" si="3"/>
        <v>73</v>
      </c>
    </row>
    <row r="13" spans="1:19">
      <c r="A13" s="1">
        <v>11</v>
      </c>
      <c r="B13" s="1" t="s">
        <v>37</v>
      </c>
      <c r="C13" s="1">
        <v>1065714</v>
      </c>
      <c r="D13" s="1" t="s">
        <v>31</v>
      </c>
      <c r="E13" s="1" t="s">
        <v>21</v>
      </c>
      <c r="F13" s="1" t="s">
        <v>25</v>
      </c>
      <c r="G13" s="1">
        <v>8</v>
      </c>
      <c r="H13" s="1">
        <v>11</v>
      </c>
      <c r="I13" s="1">
        <v>10</v>
      </c>
      <c r="J13" s="1">
        <v>5</v>
      </c>
      <c r="K13" s="1">
        <v>9</v>
      </c>
      <c r="L13" s="1">
        <v>22</v>
      </c>
      <c r="M13" s="1">
        <v>8</v>
      </c>
      <c r="N13" s="1">
        <v>29</v>
      </c>
      <c r="O13" s="1">
        <v>29</v>
      </c>
      <c r="P13" s="2">
        <f t="shared" si="0"/>
        <v>131</v>
      </c>
      <c r="Q13" s="2">
        <f t="shared" si="1"/>
        <v>29</v>
      </c>
      <c r="R13" s="2">
        <f t="shared" si="2"/>
        <v>29</v>
      </c>
      <c r="S13" s="2">
        <f t="shared" si="3"/>
        <v>73</v>
      </c>
    </row>
    <row r="14" spans="1:19">
      <c r="A14" s="1">
        <v>12</v>
      </c>
      <c r="B14" s="1" t="s">
        <v>38</v>
      </c>
      <c r="C14" s="1">
        <v>1280091</v>
      </c>
      <c r="D14" s="1" t="s">
        <v>17</v>
      </c>
      <c r="E14" s="1" t="s">
        <v>24</v>
      </c>
      <c r="F14" s="1" t="s">
        <v>25</v>
      </c>
      <c r="G14" s="1">
        <v>11</v>
      </c>
      <c r="H14" s="1">
        <v>8</v>
      </c>
      <c r="I14" s="1">
        <v>13</v>
      </c>
      <c r="J14" s="1">
        <v>2</v>
      </c>
      <c r="K14" s="1">
        <v>22</v>
      </c>
      <c r="L14" s="1">
        <v>6</v>
      </c>
      <c r="M14" s="1">
        <v>16</v>
      </c>
      <c r="N14" s="1">
        <v>29</v>
      </c>
      <c r="O14" s="1">
        <v>29</v>
      </c>
      <c r="P14" s="2">
        <f t="shared" si="0"/>
        <v>136</v>
      </c>
      <c r="Q14" s="2">
        <f t="shared" si="1"/>
        <v>29</v>
      </c>
      <c r="R14" s="2">
        <f t="shared" si="2"/>
        <v>29</v>
      </c>
      <c r="S14" s="2">
        <f t="shared" si="3"/>
        <v>78</v>
      </c>
    </row>
    <row r="15" spans="1:19">
      <c r="A15" s="1">
        <v>13</v>
      </c>
      <c r="B15" s="1" t="s">
        <v>39</v>
      </c>
      <c r="C15" s="1">
        <v>932006</v>
      </c>
      <c r="D15" s="1" t="s">
        <v>17</v>
      </c>
      <c r="E15" s="1" t="s">
        <v>24</v>
      </c>
      <c r="F15" s="1" t="s">
        <v>25</v>
      </c>
      <c r="G15" s="1">
        <v>29</v>
      </c>
      <c r="H15" s="1">
        <v>29</v>
      </c>
      <c r="I15" s="1">
        <v>29</v>
      </c>
      <c r="J15" s="1">
        <v>29</v>
      </c>
      <c r="K15" s="1">
        <v>8</v>
      </c>
      <c r="L15" s="1">
        <v>4</v>
      </c>
      <c r="M15" s="1">
        <v>6</v>
      </c>
      <c r="N15" s="1">
        <v>3</v>
      </c>
      <c r="O15" s="1">
        <v>3</v>
      </c>
      <c r="P15" s="2">
        <f t="shared" si="0"/>
        <v>140</v>
      </c>
      <c r="Q15" s="2">
        <f t="shared" si="1"/>
        <v>29</v>
      </c>
      <c r="R15" s="2">
        <f t="shared" si="2"/>
        <v>29</v>
      </c>
      <c r="S15" s="2">
        <f t="shared" si="3"/>
        <v>82</v>
      </c>
    </row>
    <row r="16" spans="1:19">
      <c r="A16" s="1">
        <v>14</v>
      </c>
      <c r="B16" s="1" t="s">
        <v>40</v>
      </c>
      <c r="C16" s="1">
        <v>1074804</v>
      </c>
      <c r="D16" s="1" t="s">
        <v>27</v>
      </c>
      <c r="E16" s="1" t="s">
        <v>24</v>
      </c>
      <c r="F16" s="1" t="s">
        <v>19</v>
      </c>
      <c r="G16" s="1">
        <v>29</v>
      </c>
      <c r="H16" s="1">
        <v>29</v>
      </c>
      <c r="I16" s="1">
        <v>29</v>
      </c>
      <c r="J16" s="1">
        <v>29</v>
      </c>
      <c r="K16" s="1">
        <v>5</v>
      </c>
      <c r="L16" s="1">
        <v>1</v>
      </c>
      <c r="M16" s="1">
        <v>4</v>
      </c>
      <c r="N16" s="1">
        <v>8</v>
      </c>
      <c r="O16" s="1">
        <v>6</v>
      </c>
      <c r="P16" s="2">
        <f t="shared" si="0"/>
        <v>140</v>
      </c>
      <c r="Q16" s="2">
        <f t="shared" si="1"/>
        <v>29</v>
      </c>
      <c r="R16" s="2">
        <f t="shared" si="2"/>
        <v>29</v>
      </c>
      <c r="S16" s="2">
        <f t="shared" si="3"/>
        <v>82</v>
      </c>
    </row>
    <row r="17" spans="1:19">
      <c r="A17" s="1">
        <v>15</v>
      </c>
      <c r="B17" s="1" t="s">
        <v>41</v>
      </c>
      <c r="C17" s="1">
        <v>1201521</v>
      </c>
      <c r="D17" s="1" t="s">
        <v>29</v>
      </c>
      <c r="E17" s="1" t="s">
        <v>21</v>
      </c>
      <c r="F17" s="1" t="s">
        <v>19</v>
      </c>
      <c r="G17" s="1">
        <v>17</v>
      </c>
      <c r="H17" s="1">
        <v>19</v>
      </c>
      <c r="I17" s="1">
        <v>25</v>
      </c>
      <c r="J17" s="1">
        <v>21</v>
      </c>
      <c r="K17" s="1">
        <v>10</v>
      </c>
      <c r="L17" s="1">
        <v>5</v>
      </c>
      <c r="M17" s="1">
        <v>10</v>
      </c>
      <c r="N17" s="1">
        <v>11</v>
      </c>
      <c r="O17" s="1">
        <v>13</v>
      </c>
      <c r="P17" s="2">
        <f t="shared" si="0"/>
        <v>131</v>
      </c>
      <c r="Q17" s="2">
        <f t="shared" si="1"/>
        <v>25</v>
      </c>
      <c r="R17" s="2">
        <f t="shared" si="2"/>
        <v>21</v>
      </c>
      <c r="S17" s="2">
        <f t="shared" si="3"/>
        <v>85</v>
      </c>
    </row>
    <row r="18" spans="1:19">
      <c r="A18" s="1">
        <v>16</v>
      </c>
      <c r="B18" s="1" t="s">
        <v>42</v>
      </c>
      <c r="C18" s="1">
        <v>1345159</v>
      </c>
      <c r="D18" s="1" t="s">
        <v>43</v>
      </c>
      <c r="E18" s="1" t="s">
        <v>21</v>
      </c>
      <c r="F18" s="1" t="s">
        <v>19</v>
      </c>
      <c r="G18" s="1">
        <v>13</v>
      </c>
      <c r="H18" s="1">
        <v>14</v>
      </c>
      <c r="I18" s="1">
        <v>14</v>
      </c>
      <c r="J18" s="1">
        <v>14</v>
      </c>
      <c r="K18" s="1">
        <v>11</v>
      </c>
      <c r="L18" s="1">
        <v>14</v>
      </c>
      <c r="M18" s="1">
        <v>13</v>
      </c>
      <c r="N18" s="1">
        <v>15</v>
      </c>
      <c r="O18" s="1">
        <v>9</v>
      </c>
      <c r="P18" s="2">
        <f t="shared" si="0"/>
        <v>117</v>
      </c>
      <c r="Q18" s="2">
        <f t="shared" si="1"/>
        <v>15</v>
      </c>
      <c r="R18" s="2">
        <f t="shared" si="2"/>
        <v>14</v>
      </c>
      <c r="S18" s="2">
        <f t="shared" si="3"/>
        <v>88</v>
      </c>
    </row>
    <row r="19" spans="1:19">
      <c r="A19" s="1">
        <v>17</v>
      </c>
      <c r="B19" s="1" t="s">
        <v>44</v>
      </c>
      <c r="C19" s="1">
        <v>1199221</v>
      </c>
      <c r="D19" s="1" t="s">
        <v>43</v>
      </c>
      <c r="E19" s="1" t="s">
        <v>21</v>
      </c>
      <c r="F19" s="1" t="s">
        <v>25</v>
      </c>
      <c r="G19" s="1">
        <v>16</v>
      </c>
      <c r="H19" s="1">
        <v>13</v>
      </c>
      <c r="I19" s="1">
        <v>11</v>
      </c>
      <c r="J19" s="1">
        <v>16</v>
      </c>
      <c r="K19" s="1">
        <v>22</v>
      </c>
      <c r="L19" s="1">
        <v>13</v>
      </c>
      <c r="M19" s="1">
        <v>17</v>
      </c>
      <c r="N19" s="1">
        <v>16</v>
      </c>
      <c r="O19" s="1">
        <v>15</v>
      </c>
      <c r="P19" s="2">
        <f t="shared" si="0"/>
        <v>139</v>
      </c>
      <c r="Q19" s="2">
        <f t="shared" si="1"/>
        <v>22</v>
      </c>
      <c r="R19" s="2">
        <f t="shared" si="2"/>
        <v>17</v>
      </c>
      <c r="S19" s="2">
        <f t="shared" si="3"/>
        <v>100</v>
      </c>
    </row>
    <row r="20" spans="1:19">
      <c r="A20" s="1">
        <v>18</v>
      </c>
      <c r="B20" s="1" t="s">
        <v>45</v>
      </c>
      <c r="C20" s="1">
        <v>1259579</v>
      </c>
      <c r="D20" s="1" t="s">
        <v>43</v>
      </c>
      <c r="E20" s="1" t="s">
        <v>21</v>
      </c>
      <c r="F20" s="1" t="s">
        <v>25</v>
      </c>
      <c r="G20" s="1">
        <v>29</v>
      </c>
      <c r="H20" s="1">
        <v>29</v>
      </c>
      <c r="I20" s="1">
        <v>29</v>
      </c>
      <c r="J20" s="1">
        <v>29</v>
      </c>
      <c r="K20" s="1">
        <v>12</v>
      </c>
      <c r="L20" s="1">
        <v>9</v>
      </c>
      <c r="M20" s="1">
        <v>5</v>
      </c>
      <c r="N20" s="1">
        <v>10</v>
      </c>
      <c r="O20" s="1">
        <v>12</v>
      </c>
      <c r="P20" s="2">
        <f t="shared" si="0"/>
        <v>164</v>
      </c>
      <c r="Q20" s="2">
        <f t="shared" si="1"/>
        <v>29</v>
      </c>
      <c r="R20" s="2">
        <f t="shared" si="2"/>
        <v>29</v>
      </c>
      <c r="S20" s="2">
        <f t="shared" si="3"/>
        <v>106</v>
      </c>
    </row>
    <row r="21" spans="1:19">
      <c r="A21" s="1">
        <v>19</v>
      </c>
      <c r="B21" s="1" t="s">
        <v>46</v>
      </c>
      <c r="C21" s="1">
        <v>1392369</v>
      </c>
      <c r="D21" s="1" t="s">
        <v>27</v>
      </c>
      <c r="E21" s="1" t="s">
        <v>21</v>
      </c>
      <c r="F21" s="1" t="s">
        <v>25</v>
      </c>
      <c r="G21" s="1">
        <v>19</v>
      </c>
      <c r="H21" s="1">
        <v>21</v>
      </c>
      <c r="I21" s="1">
        <v>16</v>
      </c>
      <c r="J21" s="1">
        <v>17</v>
      </c>
      <c r="K21" s="1">
        <v>14</v>
      </c>
      <c r="L21" s="1">
        <v>17</v>
      </c>
      <c r="M21" s="1">
        <v>15</v>
      </c>
      <c r="N21" s="1">
        <v>18</v>
      </c>
      <c r="O21" s="1">
        <v>14</v>
      </c>
      <c r="P21" s="2">
        <f t="shared" si="0"/>
        <v>151</v>
      </c>
      <c r="Q21" s="2">
        <f t="shared" si="1"/>
        <v>21</v>
      </c>
      <c r="R21" s="2">
        <f t="shared" si="2"/>
        <v>19</v>
      </c>
      <c r="S21" s="2">
        <f t="shared" si="3"/>
        <v>111</v>
      </c>
    </row>
    <row r="22" spans="1:19">
      <c r="A22" s="1">
        <v>20</v>
      </c>
      <c r="B22" s="1" t="s">
        <v>47</v>
      </c>
      <c r="C22" s="1">
        <v>1097764</v>
      </c>
      <c r="D22" s="1" t="s">
        <v>23</v>
      </c>
      <c r="E22" s="1" t="s">
        <v>21</v>
      </c>
      <c r="F22" s="1" t="s">
        <v>25</v>
      </c>
      <c r="G22" s="1">
        <v>20</v>
      </c>
      <c r="H22" s="1">
        <v>16</v>
      </c>
      <c r="I22" s="1">
        <v>18</v>
      </c>
      <c r="J22" s="1">
        <v>20</v>
      </c>
      <c r="K22" s="1">
        <v>15</v>
      </c>
      <c r="L22" s="1">
        <v>15</v>
      </c>
      <c r="M22" s="1">
        <v>18</v>
      </c>
      <c r="N22" s="1">
        <v>19</v>
      </c>
      <c r="O22" s="1">
        <v>18</v>
      </c>
      <c r="P22" s="2">
        <f t="shared" si="0"/>
        <v>159</v>
      </c>
      <c r="Q22" s="2">
        <f t="shared" si="1"/>
        <v>20</v>
      </c>
      <c r="R22" s="2">
        <f t="shared" si="2"/>
        <v>20</v>
      </c>
      <c r="S22" s="2">
        <f t="shared" si="3"/>
        <v>119</v>
      </c>
    </row>
    <row r="23" spans="1:19">
      <c r="A23" s="1">
        <v>21</v>
      </c>
      <c r="B23" s="1" t="s">
        <v>48</v>
      </c>
      <c r="C23" s="1">
        <v>1107758</v>
      </c>
      <c r="D23" s="1" t="s">
        <v>31</v>
      </c>
      <c r="E23" s="1" t="s">
        <v>24</v>
      </c>
      <c r="F23" s="1" t="s">
        <v>25</v>
      </c>
      <c r="G23" s="1">
        <v>18</v>
      </c>
      <c r="H23" s="1">
        <v>18</v>
      </c>
      <c r="I23" s="1">
        <v>17</v>
      </c>
      <c r="J23" s="1">
        <v>13</v>
      </c>
      <c r="K23" s="1">
        <v>13</v>
      </c>
      <c r="L23" s="1">
        <v>19</v>
      </c>
      <c r="M23" s="1">
        <v>21</v>
      </c>
      <c r="N23" s="1">
        <v>29</v>
      </c>
      <c r="O23" s="1">
        <v>29</v>
      </c>
      <c r="P23" s="2">
        <f t="shared" si="0"/>
        <v>177</v>
      </c>
      <c r="Q23" s="2">
        <f t="shared" si="1"/>
        <v>29</v>
      </c>
      <c r="R23" s="2">
        <f t="shared" si="2"/>
        <v>29</v>
      </c>
      <c r="S23" s="2">
        <f t="shared" si="3"/>
        <v>119</v>
      </c>
    </row>
    <row r="24" spans="1:19">
      <c r="A24" s="1">
        <v>22</v>
      </c>
      <c r="B24" s="1" t="s">
        <v>49</v>
      </c>
      <c r="C24" s="1">
        <v>1342029</v>
      </c>
      <c r="D24" s="1" t="s">
        <v>29</v>
      </c>
      <c r="E24" s="1" t="s">
        <v>21</v>
      </c>
      <c r="F24" s="1" t="s">
        <v>19</v>
      </c>
      <c r="G24" s="1">
        <v>14</v>
      </c>
      <c r="H24" s="1">
        <v>15</v>
      </c>
      <c r="I24" s="1">
        <v>20</v>
      </c>
      <c r="J24" s="1">
        <v>19</v>
      </c>
      <c r="K24" s="1">
        <v>22</v>
      </c>
      <c r="L24" s="1">
        <v>20</v>
      </c>
      <c r="M24" s="1">
        <v>20</v>
      </c>
      <c r="N24" s="1">
        <v>17</v>
      </c>
      <c r="O24" s="3">
        <v>20</v>
      </c>
      <c r="P24" s="2">
        <f t="shared" si="0"/>
        <v>167</v>
      </c>
      <c r="Q24" s="2">
        <f t="shared" si="1"/>
        <v>22</v>
      </c>
      <c r="R24" s="2">
        <f t="shared" si="2"/>
        <v>20</v>
      </c>
      <c r="S24" s="2">
        <f t="shared" si="3"/>
        <v>125</v>
      </c>
    </row>
    <row r="25" spans="1:19">
      <c r="A25" s="1">
        <v>23</v>
      </c>
      <c r="B25" s="1" t="s">
        <v>50</v>
      </c>
      <c r="C25" s="1">
        <v>1020889</v>
      </c>
      <c r="D25" s="1" t="s">
        <v>51</v>
      </c>
      <c r="E25" s="1" t="s">
        <v>24</v>
      </c>
      <c r="F25" s="1" t="s">
        <v>25</v>
      </c>
      <c r="G25" s="1">
        <v>12</v>
      </c>
      <c r="H25" s="1">
        <v>17</v>
      </c>
      <c r="I25" s="1">
        <v>15</v>
      </c>
      <c r="J25" s="1">
        <v>7</v>
      </c>
      <c r="K25" s="1">
        <v>29</v>
      </c>
      <c r="L25" s="1">
        <v>29</v>
      </c>
      <c r="M25" s="1">
        <v>29</v>
      </c>
      <c r="N25" s="1">
        <v>29</v>
      </c>
      <c r="O25" s="1">
        <v>29</v>
      </c>
      <c r="P25" s="2">
        <f t="shared" si="0"/>
        <v>196</v>
      </c>
      <c r="Q25" s="2">
        <f t="shared" si="1"/>
        <v>29</v>
      </c>
      <c r="R25" s="2">
        <f t="shared" si="2"/>
        <v>29</v>
      </c>
      <c r="S25" s="2">
        <f t="shared" si="3"/>
        <v>138</v>
      </c>
    </row>
    <row r="26" spans="1:19">
      <c r="A26" s="1">
        <v>24</v>
      </c>
      <c r="B26" s="1" t="s">
        <v>52</v>
      </c>
      <c r="C26" s="1">
        <v>1245656</v>
      </c>
      <c r="D26" s="1" t="s">
        <v>17</v>
      </c>
      <c r="E26" s="1" t="s">
        <v>21</v>
      </c>
      <c r="F26" s="1" t="s">
        <v>25</v>
      </c>
      <c r="G26" s="1">
        <v>10</v>
      </c>
      <c r="H26" s="1">
        <v>20</v>
      </c>
      <c r="I26" s="1">
        <v>19</v>
      </c>
      <c r="J26" s="1">
        <v>10</v>
      </c>
      <c r="K26" s="4">
        <v>29</v>
      </c>
      <c r="L26" s="4">
        <v>29</v>
      </c>
      <c r="M26" s="4">
        <v>29</v>
      </c>
      <c r="N26" s="1">
        <v>29</v>
      </c>
      <c r="O26" s="1">
        <v>29</v>
      </c>
      <c r="P26" s="2">
        <f t="shared" si="0"/>
        <v>204</v>
      </c>
      <c r="Q26" s="2">
        <f t="shared" si="1"/>
        <v>29</v>
      </c>
      <c r="R26" s="2">
        <f t="shared" si="2"/>
        <v>29</v>
      </c>
      <c r="S26" s="2">
        <f t="shared" si="3"/>
        <v>146</v>
      </c>
    </row>
    <row r="27" spans="1:19">
      <c r="A27" s="1">
        <v>25</v>
      </c>
      <c r="B27" s="1" t="s">
        <v>53</v>
      </c>
      <c r="C27" s="1">
        <v>1096509</v>
      </c>
      <c r="D27" s="1" t="s">
        <v>17</v>
      </c>
      <c r="E27" s="5" t="s">
        <v>21</v>
      </c>
      <c r="F27" s="5" t="s">
        <v>19</v>
      </c>
      <c r="G27" s="1">
        <v>29</v>
      </c>
      <c r="H27" s="1">
        <v>29</v>
      </c>
      <c r="I27" s="1">
        <v>29</v>
      </c>
      <c r="J27" s="1">
        <v>29</v>
      </c>
      <c r="K27" s="1">
        <v>29</v>
      </c>
      <c r="L27" s="1">
        <v>29</v>
      </c>
      <c r="M27" s="1">
        <v>29</v>
      </c>
      <c r="N27" s="1">
        <v>7</v>
      </c>
      <c r="O27" s="1">
        <v>11</v>
      </c>
      <c r="P27" s="2">
        <f t="shared" si="0"/>
        <v>221</v>
      </c>
      <c r="Q27" s="2">
        <f t="shared" si="1"/>
        <v>29</v>
      </c>
      <c r="R27" s="2">
        <f t="shared" si="2"/>
        <v>29</v>
      </c>
      <c r="S27" s="2">
        <f t="shared" si="3"/>
        <v>163</v>
      </c>
    </row>
    <row r="28" spans="1:19">
      <c r="A28" s="1">
        <v>26</v>
      </c>
      <c r="B28" s="1" t="s">
        <v>54</v>
      </c>
      <c r="C28" s="1">
        <v>1043347</v>
      </c>
      <c r="D28" s="1" t="s">
        <v>23</v>
      </c>
      <c r="E28" s="1" t="s">
        <v>55</v>
      </c>
      <c r="F28" s="5" t="s">
        <v>19</v>
      </c>
      <c r="G28" s="1">
        <v>29</v>
      </c>
      <c r="H28" s="1">
        <v>29</v>
      </c>
      <c r="I28" s="1">
        <v>29</v>
      </c>
      <c r="J28" s="1">
        <v>29</v>
      </c>
      <c r="K28" s="1">
        <v>29</v>
      </c>
      <c r="L28" s="1">
        <v>29</v>
      </c>
      <c r="M28" s="1">
        <v>29</v>
      </c>
      <c r="N28" s="1">
        <v>12</v>
      </c>
      <c r="O28" s="1">
        <v>16</v>
      </c>
      <c r="P28" s="2">
        <f t="shared" si="0"/>
        <v>231</v>
      </c>
      <c r="Q28" s="2">
        <f t="shared" si="1"/>
        <v>29</v>
      </c>
      <c r="R28" s="2">
        <f t="shared" si="2"/>
        <v>29</v>
      </c>
      <c r="S28" s="2">
        <f t="shared" si="3"/>
        <v>173</v>
      </c>
    </row>
    <row r="29" spans="1:19">
      <c r="A29" s="1">
        <v>27</v>
      </c>
      <c r="B29" s="1" t="s">
        <v>56</v>
      </c>
      <c r="C29" s="1">
        <v>1197110</v>
      </c>
      <c r="D29" s="1" t="s">
        <v>51</v>
      </c>
      <c r="E29" s="1" t="s">
        <v>21</v>
      </c>
      <c r="F29" s="5" t="s">
        <v>25</v>
      </c>
      <c r="G29" s="1">
        <v>29</v>
      </c>
      <c r="H29" s="1">
        <v>29</v>
      </c>
      <c r="I29" s="1">
        <v>29</v>
      </c>
      <c r="J29" s="1">
        <v>29</v>
      </c>
      <c r="K29" s="1">
        <v>29</v>
      </c>
      <c r="L29" s="1">
        <v>29</v>
      </c>
      <c r="M29" s="1">
        <v>29</v>
      </c>
      <c r="N29" s="1">
        <v>14</v>
      </c>
      <c r="O29" s="1">
        <v>17</v>
      </c>
      <c r="P29" s="2">
        <f t="shared" si="0"/>
        <v>234</v>
      </c>
      <c r="Q29" s="2">
        <f t="shared" si="1"/>
        <v>29</v>
      </c>
      <c r="R29" s="2">
        <f t="shared" si="2"/>
        <v>29</v>
      </c>
      <c r="S29" s="2">
        <f t="shared" si="3"/>
        <v>176</v>
      </c>
    </row>
    <row r="30" spans="1:19">
      <c r="A30" s="1">
        <v>28</v>
      </c>
      <c r="B30" s="1" t="s">
        <v>57</v>
      </c>
      <c r="C30" s="1">
        <v>1296413</v>
      </c>
      <c r="D30" s="1" t="s">
        <v>43</v>
      </c>
      <c r="E30" s="1" t="s">
        <v>21</v>
      </c>
      <c r="F30" s="5" t="s">
        <v>25</v>
      </c>
      <c r="G30" s="1">
        <v>29</v>
      </c>
      <c r="H30" s="1">
        <v>29</v>
      </c>
      <c r="I30" s="1">
        <v>29</v>
      </c>
      <c r="J30" s="1">
        <v>29</v>
      </c>
      <c r="K30" s="1">
        <v>29</v>
      </c>
      <c r="L30" s="1">
        <v>29</v>
      </c>
      <c r="M30" s="1">
        <v>29</v>
      </c>
      <c r="N30" s="1">
        <v>20</v>
      </c>
      <c r="O30" s="1">
        <v>19</v>
      </c>
      <c r="P30" s="2">
        <f t="shared" si="0"/>
        <v>242</v>
      </c>
      <c r="Q30" s="2">
        <f t="shared" si="1"/>
        <v>29</v>
      </c>
      <c r="R30" s="2">
        <f t="shared" si="2"/>
        <v>29</v>
      </c>
      <c r="S30" s="2">
        <f t="shared" si="3"/>
        <v>184</v>
      </c>
    </row>
  </sheetData>
  <mergeCells count="13">
    <mergeCell ref="F1:F2"/>
    <mergeCell ref="A1:A2"/>
    <mergeCell ref="B1:B2"/>
    <mergeCell ref="C1:C2"/>
    <mergeCell ref="D1:D2"/>
    <mergeCell ref="E1:E2"/>
    <mergeCell ref="S1:S2"/>
    <mergeCell ref="G1:J1"/>
    <mergeCell ref="K1:M1"/>
    <mergeCell ref="N1:O1"/>
    <mergeCell ref="P1:P2"/>
    <mergeCell ref="Q1:Q2"/>
    <mergeCell ref="R1:R2"/>
  </mergeCells>
  <conditionalFormatting sqref="K3:O3 K4:M22 N4:O30">
    <cfRule type="cellIs" dxfId="21" priority="9" operator="equal">
      <formula>25</formula>
    </cfRule>
  </conditionalFormatting>
  <conditionalFormatting sqref="B1:B1048576">
    <cfRule type="duplicateValues" dxfId="20" priority="8"/>
  </conditionalFormatting>
  <conditionalFormatting sqref="G31:O1048576 K3:O3 G1:N1 G2:O2 K4:M22 N4:O30">
    <cfRule type="cellIs" dxfId="19" priority="7" operator="equal">
      <formula>29</formula>
    </cfRule>
  </conditionalFormatting>
  <conditionalFormatting sqref="G3:J30">
    <cfRule type="cellIs" dxfId="18" priority="6" operator="equal">
      <formula>25</formula>
    </cfRule>
  </conditionalFormatting>
  <conditionalFormatting sqref="G2:J30">
    <cfRule type="cellIs" dxfId="17" priority="5" operator="equal">
      <formula>29</formula>
    </cfRule>
  </conditionalFormatting>
  <conditionalFormatting sqref="K23:M25 K27:M30">
    <cfRule type="cellIs" dxfId="16" priority="4" operator="equal">
      <formula>25</formula>
    </cfRule>
  </conditionalFormatting>
  <conditionalFormatting sqref="K23:M25 K27:M30">
    <cfRule type="cellIs" dxfId="15" priority="3" operator="equal">
      <formula>29</formula>
    </cfRule>
  </conditionalFormatting>
  <conditionalFormatting sqref="K26:M26">
    <cfRule type="cellIs" dxfId="14" priority="1" operator="equal">
      <formula>29</formula>
    </cfRule>
    <cfRule type="cellIs" dxfId="13" priority="2" operator="equal">
      <formula>22</formula>
    </cfRule>
  </conditionalFormatting>
  <pageMargins left="0.23622047244094491" right="0.23622047244094491" top="0.74803149606299213" bottom="0.74803149606299213" header="0.31496062992125984" footer="0.31496062992125984"/>
  <pageSetup paperSize="8" scale="99" orientation="landscape" horizontalDpi="1200" verticalDpi="12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>
      <selection activeCell="E6" sqref="E6"/>
    </sheetView>
  </sheetViews>
  <sheetFormatPr defaultRowHeight="15"/>
  <cols>
    <col min="1" max="1" width="9.5703125" bestFit="1" customWidth="1"/>
    <col min="2" max="2" width="25.5703125" bestFit="1" customWidth="1"/>
    <col min="3" max="3" width="10.7109375" bestFit="1" customWidth="1"/>
    <col min="4" max="4" width="35.140625" bestFit="1" customWidth="1"/>
    <col min="6" max="6" width="6" bestFit="1" customWidth="1"/>
    <col min="7" max="13" width="8.42578125" bestFit="1" customWidth="1"/>
    <col min="16" max="16" width="8.42578125" bestFit="1" customWidth="1"/>
    <col min="17" max="17" width="6.5703125" bestFit="1" customWidth="1"/>
    <col min="18" max="19" width="8.5703125" bestFit="1" customWidth="1"/>
    <col min="20" max="20" width="9.85546875" customWidth="1"/>
  </cols>
  <sheetData>
    <row r="1" spans="1:20">
      <c r="A1" s="14" t="s">
        <v>0</v>
      </c>
      <c r="B1" s="14" t="s">
        <v>1</v>
      </c>
      <c r="C1" s="15" t="s">
        <v>2</v>
      </c>
      <c r="D1" s="7" t="s">
        <v>3</v>
      </c>
      <c r="E1" s="14" t="s">
        <v>4</v>
      </c>
      <c r="F1" s="14" t="s">
        <v>5</v>
      </c>
      <c r="G1" s="8" t="s">
        <v>6</v>
      </c>
      <c r="H1" s="8"/>
      <c r="I1" s="8"/>
      <c r="J1" s="8"/>
      <c r="K1" s="9" t="s">
        <v>7</v>
      </c>
      <c r="L1" s="10"/>
      <c r="M1" s="11"/>
      <c r="N1" s="9" t="s">
        <v>111</v>
      </c>
      <c r="O1" s="10"/>
      <c r="P1" s="11"/>
      <c r="Q1" s="14" t="s">
        <v>8</v>
      </c>
      <c r="R1" s="14" t="s">
        <v>9</v>
      </c>
      <c r="S1" s="14" t="s">
        <v>10</v>
      </c>
      <c r="T1" s="15" t="s">
        <v>11</v>
      </c>
    </row>
    <row r="2" spans="1:20">
      <c r="A2" s="14"/>
      <c r="B2" s="14"/>
      <c r="C2" s="15"/>
      <c r="D2" s="7"/>
      <c r="E2" s="14"/>
      <c r="F2" s="14"/>
      <c r="G2" s="1" t="s">
        <v>12</v>
      </c>
      <c r="H2" s="1" t="s">
        <v>13</v>
      </c>
      <c r="I2" s="1" t="s">
        <v>14</v>
      </c>
      <c r="J2" s="1" t="s">
        <v>15</v>
      </c>
      <c r="K2" s="1" t="s">
        <v>12</v>
      </c>
      <c r="L2" s="1" t="s">
        <v>13</v>
      </c>
      <c r="M2" s="1" t="s">
        <v>14</v>
      </c>
      <c r="N2" s="1" t="s">
        <v>12</v>
      </c>
      <c r="O2" s="1" t="s">
        <v>13</v>
      </c>
      <c r="P2" s="1" t="s">
        <v>14</v>
      </c>
      <c r="Q2" s="14"/>
      <c r="R2" s="14"/>
      <c r="S2" s="14"/>
      <c r="T2" s="15"/>
    </row>
    <row r="3" spans="1:20">
      <c r="A3" s="1">
        <v>1</v>
      </c>
      <c r="B3" s="1" t="s">
        <v>58</v>
      </c>
      <c r="C3" s="1">
        <v>869365</v>
      </c>
      <c r="D3" s="1" t="s">
        <v>29</v>
      </c>
      <c r="E3" s="1" t="s">
        <v>18</v>
      </c>
      <c r="F3" s="1" t="s">
        <v>25</v>
      </c>
      <c r="G3" s="1">
        <v>1</v>
      </c>
      <c r="H3" s="1">
        <v>2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5</v>
      </c>
      <c r="O3" s="1">
        <v>1</v>
      </c>
      <c r="P3" s="1">
        <v>8</v>
      </c>
      <c r="Q3" s="1">
        <f t="shared" ref="Q3:Q34" si="0">SUM(G3:P3)</f>
        <v>22</v>
      </c>
      <c r="R3" s="1">
        <f t="shared" ref="R3:R34" si="1">LARGE(G3:P3,1)</f>
        <v>8</v>
      </c>
      <c r="S3" s="1">
        <f t="shared" ref="S3:S34" si="2">LARGE(G3:P3,2)</f>
        <v>5</v>
      </c>
      <c r="T3" s="1">
        <f>Q3-R3-S3</f>
        <v>9</v>
      </c>
    </row>
    <row r="4" spans="1:20">
      <c r="A4" s="1">
        <v>2</v>
      </c>
      <c r="B4" s="1" t="s">
        <v>59</v>
      </c>
      <c r="C4" s="1">
        <v>993164</v>
      </c>
      <c r="D4" s="1" t="s">
        <v>27</v>
      </c>
      <c r="E4" s="1" t="s">
        <v>24</v>
      </c>
      <c r="F4" s="1" t="s">
        <v>25</v>
      </c>
      <c r="G4" s="1">
        <v>5</v>
      </c>
      <c r="H4" s="1">
        <v>3</v>
      </c>
      <c r="I4" s="1">
        <v>4</v>
      </c>
      <c r="J4" s="1">
        <v>7</v>
      </c>
      <c r="K4" s="1">
        <v>3</v>
      </c>
      <c r="L4" s="1">
        <v>7</v>
      </c>
      <c r="M4" s="1">
        <v>11</v>
      </c>
      <c r="N4" s="1">
        <v>3</v>
      </c>
      <c r="O4" s="1">
        <v>3</v>
      </c>
      <c r="P4" s="1">
        <v>4</v>
      </c>
      <c r="Q4" s="1">
        <f t="shared" si="0"/>
        <v>50</v>
      </c>
      <c r="R4" s="1">
        <f t="shared" si="1"/>
        <v>11</v>
      </c>
      <c r="S4" s="1">
        <f t="shared" si="2"/>
        <v>7</v>
      </c>
      <c r="T4" s="1">
        <f t="shared" ref="T4:T34" si="3">Q4-R4-S4</f>
        <v>32</v>
      </c>
    </row>
    <row r="5" spans="1:20">
      <c r="A5" s="1">
        <v>3</v>
      </c>
      <c r="B5" s="1" t="s">
        <v>60</v>
      </c>
      <c r="C5" s="1">
        <v>977830</v>
      </c>
      <c r="D5" s="1" t="s">
        <v>17</v>
      </c>
      <c r="E5" s="1" t="s">
        <v>24</v>
      </c>
      <c r="F5" s="1" t="s">
        <v>25</v>
      </c>
      <c r="G5" s="1">
        <v>2</v>
      </c>
      <c r="H5" s="1">
        <v>17</v>
      </c>
      <c r="I5" s="1">
        <v>9</v>
      </c>
      <c r="J5" s="1">
        <v>3</v>
      </c>
      <c r="K5" s="1">
        <v>7</v>
      </c>
      <c r="L5" s="1">
        <v>14</v>
      </c>
      <c r="M5" s="1">
        <v>6</v>
      </c>
      <c r="N5" s="1">
        <v>1</v>
      </c>
      <c r="O5" s="1">
        <v>4</v>
      </c>
      <c r="P5" s="1">
        <v>1</v>
      </c>
      <c r="Q5" s="1">
        <f t="shared" si="0"/>
        <v>64</v>
      </c>
      <c r="R5" s="1">
        <f t="shared" si="1"/>
        <v>17</v>
      </c>
      <c r="S5" s="1">
        <f t="shared" si="2"/>
        <v>14</v>
      </c>
      <c r="T5" s="1">
        <f t="shared" si="3"/>
        <v>33</v>
      </c>
    </row>
    <row r="6" spans="1:20">
      <c r="A6" s="1">
        <v>4</v>
      </c>
      <c r="B6" s="1" t="s">
        <v>61</v>
      </c>
      <c r="C6" s="1">
        <v>1077993</v>
      </c>
      <c r="D6" s="1" t="s">
        <v>29</v>
      </c>
      <c r="E6" s="1" t="s">
        <v>24</v>
      </c>
      <c r="F6" s="1" t="s">
        <v>19</v>
      </c>
      <c r="G6" s="1">
        <v>7</v>
      </c>
      <c r="H6" s="1">
        <v>14</v>
      </c>
      <c r="I6" s="1">
        <v>8</v>
      </c>
      <c r="J6" s="1">
        <v>6</v>
      </c>
      <c r="K6" s="1">
        <v>5</v>
      </c>
      <c r="L6" s="1">
        <v>3</v>
      </c>
      <c r="M6" s="1">
        <v>10</v>
      </c>
      <c r="N6" s="1">
        <v>8</v>
      </c>
      <c r="O6" s="1">
        <v>2</v>
      </c>
      <c r="P6" s="1">
        <v>2</v>
      </c>
      <c r="Q6" s="1">
        <f t="shared" si="0"/>
        <v>65</v>
      </c>
      <c r="R6" s="1">
        <f t="shared" si="1"/>
        <v>14</v>
      </c>
      <c r="S6" s="1">
        <f t="shared" si="2"/>
        <v>10</v>
      </c>
      <c r="T6" s="1">
        <f t="shared" si="3"/>
        <v>41</v>
      </c>
    </row>
    <row r="7" spans="1:20">
      <c r="A7" s="1">
        <v>5</v>
      </c>
      <c r="B7" s="1" t="s">
        <v>62</v>
      </c>
      <c r="C7" s="1">
        <v>914491</v>
      </c>
      <c r="D7" s="1" t="s">
        <v>17</v>
      </c>
      <c r="E7" s="1" t="s">
        <v>63</v>
      </c>
      <c r="F7" s="1" t="s">
        <v>19</v>
      </c>
      <c r="G7" s="1">
        <v>12</v>
      </c>
      <c r="H7" s="1">
        <v>1</v>
      </c>
      <c r="I7" s="1">
        <v>15</v>
      </c>
      <c r="J7" s="1">
        <v>21</v>
      </c>
      <c r="K7" s="1">
        <v>2</v>
      </c>
      <c r="L7" s="1">
        <v>10</v>
      </c>
      <c r="M7" s="1">
        <v>7</v>
      </c>
      <c r="N7" s="1">
        <v>6</v>
      </c>
      <c r="O7" s="1">
        <v>5</v>
      </c>
      <c r="P7" s="1">
        <v>3</v>
      </c>
      <c r="Q7" s="1">
        <f t="shared" si="0"/>
        <v>82</v>
      </c>
      <c r="R7" s="1">
        <f t="shared" si="1"/>
        <v>21</v>
      </c>
      <c r="S7" s="1">
        <f t="shared" si="2"/>
        <v>15</v>
      </c>
      <c r="T7" s="1">
        <f t="shared" si="3"/>
        <v>46</v>
      </c>
    </row>
    <row r="8" spans="1:20">
      <c r="A8" s="1">
        <v>6</v>
      </c>
      <c r="B8" s="1" t="s">
        <v>64</v>
      </c>
      <c r="C8" s="1">
        <v>1087216</v>
      </c>
      <c r="D8" s="1" t="s">
        <v>23</v>
      </c>
      <c r="E8" s="1" t="s">
        <v>24</v>
      </c>
      <c r="F8" s="1" t="s">
        <v>25</v>
      </c>
      <c r="G8" s="1">
        <v>6</v>
      </c>
      <c r="H8" s="1">
        <v>7</v>
      </c>
      <c r="I8" s="1">
        <v>6</v>
      </c>
      <c r="J8" s="1">
        <v>5</v>
      </c>
      <c r="K8" s="1">
        <v>6</v>
      </c>
      <c r="L8" s="1">
        <v>12</v>
      </c>
      <c r="M8" s="1">
        <v>22</v>
      </c>
      <c r="N8" s="1">
        <v>9</v>
      </c>
      <c r="O8" s="1">
        <v>10</v>
      </c>
      <c r="P8" s="1">
        <v>9</v>
      </c>
      <c r="Q8" s="1">
        <f t="shared" si="0"/>
        <v>92</v>
      </c>
      <c r="R8" s="1">
        <f t="shared" si="1"/>
        <v>22</v>
      </c>
      <c r="S8" s="1">
        <f t="shared" si="2"/>
        <v>12</v>
      </c>
      <c r="T8" s="1">
        <f t="shared" si="3"/>
        <v>58</v>
      </c>
    </row>
    <row r="9" spans="1:20">
      <c r="A9" s="1">
        <v>7</v>
      </c>
      <c r="B9" s="1" t="s">
        <v>65</v>
      </c>
      <c r="C9" s="1">
        <v>1095563</v>
      </c>
      <c r="D9" s="1" t="s">
        <v>33</v>
      </c>
      <c r="E9" s="1" t="s">
        <v>24</v>
      </c>
      <c r="F9" s="1" t="s">
        <v>25</v>
      </c>
      <c r="G9" s="1">
        <v>19</v>
      </c>
      <c r="H9" s="1">
        <v>12</v>
      </c>
      <c r="I9" s="1">
        <v>13</v>
      </c>
      <c r="J9" s="1">
        <v>11</v>
      </c>
      <c r="K9" s="1">
        <v>4</v>
      </c>
      <c r="L9" s="1">
        <v>11</v>
      </c>
      <c r="M9" s="1">
        <v>3</v>
      </c>
      <c r="N9" s="1">
        <v>4</v>
      </c>
      <c r="O9" s="1">
        <v>7</v>
      </c>
      <c r="P9" s="1">
        <v>7</v>
      </c>
      <c r="Q9" s="1">
        <f t="shared" si="0"/>
        <v>91</v>
      </c>
      <c r="R9" s="1">
        <f t="shared" si="1"/>
        <v>19</v>
      </c>
      <c r="S9" s="1">
        <f t="shared" si="2"/>
        <v>13</v>
      </c>
      <c r="T9" s="1">
        <f t="shared" si="3"/>
        <v>59</v>
      </c>
    </row>
    <row r="10" spans="1:20">
      <c r="A10" s="1">
        <v>8</v>
      </c>
      <c r="B10" s="1" t="s">
        <v>66</v>
      </c>
      <c r="C10" s="1">
        <v>1198191</v>
      </c>
      <c r="D10" s="1" t="s">
        <v>17</v>
      </c>
      <c r="E10" s="1" t="s">
        <v>24</v>
      </c>
      <c r="F10" s="1" t="s">
        <v>25</v>
      </c>
      <c r="G10" s="1">
        <v>10</v>
      </c>
      <c r="H10" s="1">
        <v>15</v>
      </c>
      <c r="I10" s="1">
        <v>12</v>
      </c>
      <c r="J10" s="1">
        <v>10</v>
      </c>
      <c r="K10" s="1">
        <v>10</v>
      </c>
      <c r="L10" s="1">
        <v>17</v>
      </c>
      <c r="M10" s="1">
        <v>22</v>
      </c>
      <c r="N10" s="1">
        <v>2</v>
      </c>
      <c r="O10" s="1">
        <v>6</v>
      </c>
      <c r="P10" s="1">
        <v>5</v>
      </c>
      <c r="Q10" s="1">
        <f t="shared" si="0"/>
        <v>109</v>
      </c>
      <c r="R10" s="1">
        <f t="shared" si="1"/>
        <v>22</v>
      </c>
      <c r="S10" s="1">
        <f t="shared" si="2"/>
        <v>17</v>
      </c>
      <c r="T10" s="1">
        <f t="shared" si="3"/>
        <v>70</v>
      </c>
    </row>
    <row r="11" spans="1:20">
      <c r="A11" s="1">
        <v>9</v>
      </c>
      <c r="B11" s="1" t="s">
        <v>67</v>
      </c>
      <c r="C11" s="1">
        <v>886744</v>
      </c>
      <c r="D11" s="1" t="s">
        <v>29</v>
      </c>
      <c r="E11" s="1" t="s">
        <v>63</v>
      </c>
      <c r="F11" s="1" t="s">
        <v>25</v>
      </c>
      <c r="G11" s="1">
        <v>4</v>
      </c>
      <c r="H11" s="1">
        <v>5</v>
      </c>
      <c r="I11" s="1">
        <v>3</v>
      </c>
      <c r="J11" s="1">
        <v>4</v>
      </c>
      <c r="K11" s="1">
        <v>8</v>
      </c>
      <c r="L11" s="1">
        <v>5</v>
      </c>
      <c r="M11" s="1">
        <v>9</v>
      </c>
      <c r="N11" s="1">
        <v>33</v>
      </c>
      <c r="O11" s="1">
        <v>33</v>
      </c>
      <c r="P11" s="1">
        <v>33</v>
      </c>
      <c r="Q11" s="1">
        <f t="shared" si="0"/>
        <v>137</v>
      </c>
      <c r="R11" s="1">
        <f t="shared" si="1"/>
        <v>33</v>
      </c>
      <c r="S11" s="1">
        <f t="shared" si="2"/>
        <v>33</v>
      </c>
      <c r="T11" s="1">
        <f t="shared" si="3"/>
        <v>71</v>
      </c>
    </row>
    <row r="12" spans="1:20">
      <c r="A12" s="1">
        <v>10</v>
      </c>
      <c r="B12" s="1" t="s">
        <v>68</v>
      </c>
      <c r="C12" s="1">
        <v>905406</v>
      </c>
      <c r="D12" s="1" t="s">
        <v>27</v>
      </c>
      <c r="E12" s="1" t="s">
        <v>63</v>
      </c>
      <c r="F12" s="1" t="s">
        <v>25</v>
      </c>
      <c r="G12" s="1">
        <v>8</v>
      </c>
      <c r="H12" s="1">
        <v>4</v>
      </c>
      <c r="I12" s="1">
        <v>2</v>
      </c>
      <c r="J12" s="1">
        <v>2</v>
      </c>
      <c r="K12" s="1">
        <v>13</v>
      </c>
      <c r="L12" s="1">
        <v>8</v>
      </c>
      <c r="M12" s="1">
        <v>2</v>
      </c>
      <c r="N12" s="1">
        <v>33</v>
      </c>
      <c r="O12" s="1">
        <v>33</v>
      </c>
      <c r="P12" s="1">
        <v>33</v>
      </c>
      <c r="Q12" s="1">
        <f t="shared" si="0"/>
        <v>138</v>
      </c>
      <c r="R12" s="1">
        <f t="shared" si="1"/>
        <v>33</v>
      </c>
      <c r="S12" s="1">
        <f t="shared" si="2"/>
        <v>33</v>
      </c>
      <c r="T12" s="1">
        <f t="shared" si="3"/>
        <v>72</v>
      </c>
    </row>
    <row r="13" spans="1:20">
      <c r="A13" s="1">
        <v>11</v>
      </c>
      <c r="B13" s="1" t="s">
        <v>69</v>
      </c>
      <c r="C13" s="1">
        <v>1080872</v>
      </c>
      <c r="D13" s="1" t="s">
        <v>29</v>
      </c>
      <c r="E13" s="1" t="s">
        <v>24</v>
      </c>
      <c r="F13" s="1" t="s">
        <v>25</v>
      </c>
      <c r="G13" s="1">
        <v>13</v>
      </c>
      <c r="H13" s="1">
        <v>19</v>
      </c>
      <c r="I13" s="1">
        <v>5</v>
      </c>
      <c r="J13" s="1">
        <v>9</v>
      </c>
      <c r="K13" s="1">
        <v>15</v>
      </c>
      <c r="L13" s="1">
        <v>2</v>
      </c>
      <c r="M13" s="1">
        <v>12</v>
      </c>
      <c r="N13" s="1">
        <v>7</v>
      </c>
      <c r="O13" s="1">
        <v>11</v>
      </c>
      <c r="P13" s="1">
        <v>14</v>
      </c>
      <c r="Q13" s="1">
        <f t="shared" si="0"/>
        <v>107</v>
      </c>
      <c r="R13" s="1">
        <f t="shared" si="1"/>
        <v>19</v>
      </c>
      <c r="S13" s="1">
        <f t="shared" si="2"/>
        <v>15</v>
      </c>
      <c r="T13" s="1">
        <f t="shared" si="3"/>
        <v>73</v>
      </c>
    </row>
    <row r="14" spans="1:20">
      <c r="A14" s="1">
        <v>12</v>
      </c>
      <c r="B14" s="1" t="s">
        <v>70</v>
      </c>
      <c r="C14" s="1">
        <v>929727</v>
      </c>
      <c r="D14" s="1" t="s">
        <v>29</v>
      </c>
      <c r="E14" s="1" t="s">
        <v>63</v>
      </c>
      <c r="F14" s="1" t="s">
        <v>25</v>
      </c>
      <c r="G14" s="1">
        <v>3</v>
      </c>
      <c r="H14" s="1">
        <v>11</v>
      </c>
      <c r="I14" s="1">
        <v>11</v>
      </c>
      <c r="J14" s="1">
        <v>8</v>
      </c>
      <c r="K14" s="1">
        <v>9</v>
      </c>
      <c r="L14" s="1">
        <v>22</v>
      </c>
      <c r="M14" s="1">
        <v>4</v>
      </c>
      <c r="N14" s="1">
        <v>33</v>
      </c>
      <c r="O14" s="1">
        <v>33</v>
      </c>
      <c r="P14" s="1">
        <v>33</v>
      </c>
      <c r="Q14" s="1">
        <f t="shared" si="0"/>
        <v>167</v>
      </c>
      <c r="R14" s="1">
        <f t="shared" si="1"/>
        <v>33</v>
      </c>
      <c r="S14" s="1">
        <f t="shared" si="2"/>
        <v>33</v>
      </c>
      <c r="T14" s="1">
        <f t="shared" si="3"/>
        <v>101</v>
      </c>
    </row>
    <row r="15" spans="1:20">
      <c r="A15" s="1">
        <v>13</v>
      </c>
      <c r="B15" s="1" t="s">
        <v>71</v>
      </c>
      <c r="C15" s="1">
        <v>1088094</v>
      </c>
      <c r="D15" s="1" t="s">
        <v>29</v>
      </c>
      <c r="E15" s="1" t="s">
        <v>24</v>
      </c>
      <c r="F15" s="1" t="s">
        <v>25</v>
      </c>
      <c r="G15" s="1">
        <v>9</v>
      </c>
      <c r="H15" s="1">
        <v>9</v>
      </c>
      <c r="I15" s="1">
        <v>19</v>
      </c>
      <c r="J15" s="1">
        <v>12</v>
      </c>
      <c r="K15" s="1">
        <v>14</v>
      </c>
      <c r="L15" s="1">
        <v>13</v>
      </c>
      <c r="M15" s="1">
        <v>13</v>
      </c>
      <c r="N15" s="1">
        <v>33</v>
      </c>
      <c r="O15" s="1">
        <v>33</v>
      </c>
      <c r="P15" s="1">
        <v>33</v>
      </c>
      <c r="Q15" s="1">
        <f t="shared" si="0"/>
        <v>188</v>
      </c>
      <c r="R15" s="1">
        <f t="shared" si="1"/>
        <v>33</v>
      </c>
      <c r="S15" s="1">
        <f t="shared" si="2"/>
        <v>33</v>
      </c>
      <c r="T15" s="1">
        <f t="shared" si="3"/>
        <v>122</v>
      </c>
    </row>
    <row r="16" spans="1:20">
      <c r="A16" s="1">
        <v>14</v>
      </c>
      <c r="B16" s="1" t="s">
        <v>72</v>
      </c>
      <c r="C16" s="1">
        <v>1075722</v>
      </c>
      <c r="D16" s="1" t="s">
        <v>29</v>
      </c>
      <c r="E16" s="1" t="s">
        <v>24</v>
      </c>
      <c r="F16" s="1" t="s">
        <v>25</v>
      </c>
      <c r="G16" s="1">
        <v>18</v>
      </c>
      <c r="H16" s="1">
        <v>10</v>
      </c>
      <c r="I16" s="1">
        <v>18</v>
      </c>
      <c r="J16" s="1">
        <v>16</v>
      </c>
      <c r="K16" s="1">
        <v>16</v>
      </c>
      <c r="L16" s="1">
        <v>4</v>
      </c>
      <c r="M16" s="1">
        <v>8</v>
      </c>
      <c r="N16" s="1">
        <v>33</v>
      </c>
      <c r="O16" s="1">
        <v>33</v>
      </c>
      <c r="P16" s="1">
        <v>33</v>
      </c>
      <c r="Q16" s="1">
        <f t="shared" si="0"/>
        <v>189</v>
      </c>
      <c r="R16" s="1">
        <f t="shared" si="1"/>
        <v>33</v>
      </c>
      <c r="S16" s="1">
        <f t="shared" si="2"/>
        <v>33</v>
      </c>
      <c r="T16" s="1">
        <f t="shared" si="3"/>
        <v>123</v>
      </c>
    </row>
    <row r="17" spans="1:20">
      <c r="A17" s="1">
        <v>15</v>
      </c>
      <c r="B17" s="1" t="s">
        <v>73</v>
      </c>
      <c r="C17" s="1">
        <v>195235</v>
      </c>
      <c r="D17" s="1" t="s">
        <v>43</v>
      </c>
      <c r="E17" s="1" t="s">
        <v>74</v>
      </c>
      <c r="F17" s="1" t="s">
        <v>25</v>
      </c>
      <c r="G17" s="1">
        <v>21</v>
      </c>
      <c r="H17" s="1">
        <v>21</v>
      </c>
      <c r="I17" s="1">
        <v>21</v>
      </c>
      <c r="J17" s="1">
        <v>15</v>
      </c>
      <c r="K17" s="1">
        <v>33</v>
      </c>
      <c r="L17" s="1">
        <v>33</v>
      </c>
      <c r="M17" s="1">
        <v>33</v>
      </c>
      <c r="N17" s="1">
        <v>12</v>
      </c>
      <c r="O17" s="1">
        <v>14</v>
      </c>
      <c r="P17" s="1">
        <v>11</v>
      </c>
      <c r="Q17" s="1">
        <f t="shared" si="0"/>
        <v>214</v>
      </c>
      <c r="R17" s="1">
        <f t="shared" si="1"/>
        <v>33</v>
      </c>
      <c r="S17" s="1">
        <f t="shared" si="2"/>
        <v>33</v>
      </c>
      <c r="T17" s="1">
        <f t="shared" si="3"/>
        <v>148</v>
      </c>
    </row>
    <row r="18" spans="1:20">
      <c r="A18" s="1">
        <v>16</v>
      </c>
      <c r="B18" s="1" t="s">
        <v>75</v>
      </c>
      <c r="C18" s="1">
        <v>1079980</v>
      </c>
      <c r="D18" s="1" t="s">
        <v>51</v>
      </c>
      <c r="E18" s="1" t="s">
        <v>24</v>
      </c>
      <c r="F18" s="1" t="s">
        <v>25</v>
      </c>
      <c r="G18" s="1">
        <v>33</v>
      </c>
      <c r="H18" s="1">
        <v>33</v>
      </c>
      <c r="I18" s="1">
        <v>33</v>
      </c>
      <c r="J18" s="1">
        <v>33</v>
      </c>
      <c r="K18" s="1">
        <v>19</v>
      </c>
      <c r="L18" s="1">
        <v>22</v>
      </c>
      <c r="M18" s="1">
        <v>15</v>
      </c>
      <c r="N18" s="1">
        <v>10</v>
      </c>
      <c r="O18" s="1">
        <v>9</v>
      </c>
      <c r="P18" s="1">
        <v>10</v>
      </c>
      <c r="Q18" s="1">
        <f t="shared" si="0"/>
        <v>217</v>
      </c>
      <c r="R18" s="1">
        <f t="shared" si="1"/>
        <v>33</v>
      </c>
      <c r="S18" s="1">
        <f t="shared" si="2"/>
        <v>33</v>
      </c>
      <c r="T18" s="1">
        <f t="shared" si="3"/>
        <v>151</v>
      </c>
    </row>
    <row r="19" spans="1:20">
      <c r="A19" s="1">
        <v>17</v>
      </c>
      <c r="B19" s="1" t="s">
        <v>50</v>
      </c>
      <c r="C19" s="1">
        <v>1020889</v>
      </c>
      <c r="D19" s="1" t="s">
        <v>51</v>
      </c>
      <c r="E19" s="1" t="s">
        <v>24</v>
      </c>
      <c r="F19" s="1" t="s">
        <v>25</v>
      </c>
      <c r="G19" s="1">
        <v>33</v>
      </c>
      <c r="H19" s="1">
        <v>33</v>
      </c>
      <c r="I19" s="1">
        <v>33</v>
      </c>
      <c r="J19" s="1">
        <v>33</v>
      </c>
      <c r="K19" s="1">
        <v>18</v>
      </c>
      <c r="L19" s="1">
        <v>15</v>
      </c>
      <c r="M19" s="1">
        <v>16</v>
      </c>
      <c r="N19" s="1">
        <v>14</v>
      </c>
      <c r="O19" s="1">
        <v>12</v>
      </c>
      <c r="P19" s="1">
        <v>12</v>
      </c>
      <c r="Q19" s="1">
        <f t="shared" si="0"/>
        <v>219</v>
      </c>
      <c r="R19" s="1">
        <f t="shared" si="1"/>
        <v>33</v>
      </c>
      <c r="S19" s="1">
        <f t="shared" si="2"/>
        <v>33</v>
      </c>
      <c r="T19" s="1">
        <f t="shared" si="3"/>
        <v>153</v>
      </c>
    </row>
    <row r="20" spans="1:20">
      <c r="A20" s="1">
        <v>18</v>
      </c>
      <c r="B20" s="1" t="s">
        <v>76</v>
      </c>
      <c r="C20" s="1">
        <v>1080043</v>
      </c>
      <c r="D20" s="1" t="s">
        <v>51</v>
      </c>
      <c r="E20" s="1" t="s">
        <v>24</v>
      </c>
      <c r="F20" s="1" t="s">
        <v>25</v>
      </c>
      <c r="G20" s="1">
        <v>33</v>
      </c>
      <c r="H20" s="1">
        <v>33</v>
      </c>
      <c r="I20" s="1">
        <v>33</v>
      </c>
      <c r="J20" s="1">
        <v>33</v>
      </c>
      <c r="K20" s="3">
        <v>23</v>
      </c>
      <c r="L20" s="1">
        <v>22</v>
      </c>
      <c r="M20" s="1">
        <v>22</v>
      </c>
      <c r="N20" s="1">
        <v>11</v>
      </c>
      <c r="O20" s="1">
        <v>13</v>
      </c>
      <c r="P20" s="1">
        <v>13</v>
      </c>
      <c r="Q20" s="1">
        <f t="shared" si="0"/>
        <v>236</v>
      </c>
      <c r="R20" s="1">
        <f t="shared" si="1"/>
        <v>33</v>
      </c>
      <c r="S20" s="1">
        <f t="shared" si="2"/>
        <v>33</v>
      </c>
      <c r="T20" s="1">
        <f t="shared" si="3"/>
        <v>170</v>
      </c>
    </row>
    <row r="21" spans="1:20">
      <c r="A21" s="1">
        <v>19</v>
      </c>
      <c r="B21" s="1" t="s">
        <v>77</v>
      </c>
      <c r="C21" s="1">
        <v>345266</v>
      </c>
      <c r="D21" s="1" t="s">
        <v>78</v>
      </c>
      <c r="E21" s="1" t="s">
        <v>74</v>
      </c>
      <c r="F21" s="1" t="s">
        <v>25</v>
      </c>
      <c r="G21" s="1">
        <v>21</v>
      </c>
      <c r="H21" s="1">
        <v>21</v>
      </c>
      <c r="I21" s="1">
        <v>16</v>
      </c>
      <c r="J21" s="1">
        <v>21</v>
      </c>
      <c r="K21" s="1">
        <v>17</v>
      </c>
      <c r="L21" s="1">
        <v>22</v>
      </c>
      <c r="M21" s="1">
        <v>22</v>
      </c>
      <c r="N21" s="1">
        <v>33</v>
      </c>
      <c r="O21" s="1">
        <v>33</v>
      </c>
      <c r="P21" s="1">
        <v>33</v>
      </c>
      <c r="Q21" s="1">
        <f t="shared" si="0"/>
        <v>239</v>
      </c>
      <c r="R21" s="1">
        <f t="shared" si="1"/>
        <v>33</v>
      </c>
      <c r="S21" s="1">
        <f t="shared" si="2"/>
        <v>33</v>
      </c>
      <c r="T21" s="1">
        <f t="shared" si="3"/>
        <v>173</v>
      </c>
    </row>
    <row r="22" spans="1:20">
      <c r="A22" s="1">
        <v>20</v>
      </c>
      <c r="B22" s="1" t="s">
        <v>79</v>
      </c>
      <c r="C22" s="1">
        <v>916844</v>
      </c>
      <c r="D22" s="1" t="s">
        <v>80</v>
      </c>
      <c r="E22" s="1" t="s">
        <v>63</v>
      </c>
      <c r="F22" s="1" t="s">
        <v>19</v>
      </c>
      <c r="G22" s="1">
        <v>11</v>
      </c>
      <c r="H22" s="1">
        <v>8</v>
      </c>
      <c r="I22" s="1">
        <v>14</v>
      </c>
      <c r="J22" s="1">
        <v>21</v>
      </c>
      <c r="K22" s="1">
        <v>33</v>
      </c>
      <c r="L22" s="1">
        <v>33</v>
      </c>
      <c r="M22" s="1">
        <v>33</v>
      </c>
      <c r="N22" s="1">
        <v>33</v>
      </c>
      <c r="O22" s="1">
        <v>33</v>
      </c>
      <c r="P22" s="1">
        <v>33</v>
      </c>
      <c r="Q22" s="1">
        <f t="shared" si="0"/>
        <v>252</v>
      </c>
      <c r="R22" s="1">
        <f t="shared" si="1"/>
        <v>33</v>
      </c>
      <c r="S22" s="1">
        <f t="shared" si="2"/>
        <v>33</v>
      </c>
      <c r="T22" s="1">
        <f t="shared" si="3"/>
        <v>186</v>
      </c>
    </row>
    <row r="23" spans="1:20">
      <c r="A23" s="1">
        <v>21</v>
      </c>
      <c r="B23" s="1" t="s">
        <v>81</v>
      </c>
      <c r="C23" s="1">
        <v>848126</v>
      </c>
      <c r="D23" s="1" t="s">
        <v>29</v>
      </c>
      <c r="E23" s="1" t="s">
        <v>63</v>
      </c>
      <c r="F23" s="1" t="s">
        <v>25</v>
      </c>
      <c r="G23" s="1">
        <v>33</v>
      </c>
      <c r="H23" s="1">
        <v>33</v>
      </c>
      <c r="I23" s="1">
        <v>33</v>
      </c>
      <c r="J23" s="1">
        <v>33</v>
      </c>
      <c r="K23" s="1">
        <v>11</v>
      </c>
      <c r="L23" s="1">
        <v>6</v>
      </c>
      <c r="M23" s="1">
        <v>5</v>
      </c>
      <c r="N23" s="1">
        <v>33</v>
      </c>
      <c r="O23" s="1">
        <v>33</v>
      </c>
      <c r="P23" s="1">
        <v>33</v>
      </c>
      <c r="Q23" s="1">
        <f t="shared" si="0"/>
        <v>253</v>
      </c>
      <c r="R23" s="1">
        <f t="shared" si="1"/>
        <v>33</v>
      </c>
      <c r="S23" s="1">
        <f t="shared" si="2"/>
        <v>33</v>
      </c>
      <c r="T23" s="1">
        <f t="shared" si="3"/>
        <v>187</v>
      </c>
    </row>
    <row r="24" spans="1:20">
      <c r="A24" s="1">
        <v>22</v>
      </c>
      <c r="B24" s="1" t="s">
        <v>82</v>
      </c>
      <c r="C24" s="1">
        <v>926831</v>
      </c>
      <c r="D24" s="1" t="s">
        <v>29</v>
      </c>
      <c r="E24" s="1" t="s">
        <v>63</v>
      </c>
      <c r="F24" s="1" t="s">
        <v>25</v>
      </c>
      <c r="G24" s="1">
        <v>16</v>
      </c>
      <c r="H24" s="1">
        <v>16</v>
      </c>
      <c r="I24" s="1">
        <v>10</v>
      </c>
      <c r="J24" s="1">
        <v>13</v>
      </c>
      <c r="K24" s="1">
        <v>33</v>
      </c>
      <c r="L24" s="1">
        <v>33</v>
      </c>
      <c r="M24" s="1">
        <v>33</v>
      </c>
      <c r="N24" s="1">
        <v>33</v>
      </c>
      <c r="O24" s="1">
        <v>33</v>
      </c>
      <c r="P24" s="1">
        <v>33</v>
      </c>
      <c r="Q24" s="1">
        <f t="shared" si="0"/>
        <v>253</v>
      </c>
      <c r="R24" s="1">
        <f t="shared" si="1"/>
        <v>33</v>
      </c>
      <c r="S24" s="1">
        <f t="shared" si="2"/>
        <v>33</v>
      </c>
      <c r="T24" s="1">
        <f t="shared" si="3"/>
        <v>187</v>
      </c>
    </row>
    <row r="25" spans="1:20">
      <c r="A25" s="1">
        <v>23</v>
      </c>
      <c r="B25" s="1" t="s">
        <v>83</v>
      </c>
      <c r="C25" s="1">
        <v>1239966</v>
      </c>
      <c r="D25" s="1" t="s">
        <v>29</v>
      </c>
      <c r="E25" s="5" t="s">
        <v>84</v>
      </c>
      <c r="F25" s="5" t="s">
        <v>25</v>
      </c>
      <c r="G25" s="1">
        <v>33</v>
      </c>
      <c r="H25" s="1">
        <v>33</v>
      </c>
      <c r="I25" s="1">
        <v>33</v>
      </c>
      <c r="J25" s="1">
        <v>33</v>
      </c>
      <c r="K25" s="1">
        <v>33</v>
      </c>
      <c r="L25" s="1">
        <v>33</v>
      </c>
      <c r="M25" s="1">
        <v>33</v>
      </c>
      <c r="N25" s="1">
        <v>14</v>
      </c>
      <c r="O25" s="1">
        <v>8</v>
      </c>
      <c r="P25" s="1">
        <v>6</v>
      </c>
      <c r="Q25" s="1">
        <f t="shared" si="0"/>
        <v>259</v>
      </c>
      <c r="R25" s="1">
        <f t="shared" si="1"/>
        <v>33</v>
      </c>
      <c r="S25" s="1">
        <f t="shared" si="2"/>
        <v>33</v>
      </c>
      <c r="T25" s="1">
        <f t="shared" si="3"/>
        <v>193</v>
      </c>
    </row>
    <row r="26" spans="1:20">
      <c r="A26" s="1">
        <v>24</v>
      </c>
      <c r="B26" s="1" t="s">
        <v>85</v>
      </c>
      <c r="C26" s="1">
        <v>709564</v>
      </c>
      <c r="D26" s="1" t="s">
        <v>29</v>
      </c>
      <c r="E26" s="1" t="s">
        <v>86</v>
      </c>
      <c r="F26" s="1" t="s">
        <v>25</v>
      </c>
      <c r="G26" s="1">
        <v>15</v>
      </c>
      <c r="H26" s="1">
        <v>18</v>
      </c>
      <c r="I26" s="1">
        <v>17</v>
      </c>
      <c r="J26" s="1">
        <v>14</v>
      </c>
      <c r="K26" s="1">
        <v>33</v>
      </c>
      <c r="L26" s="1">
        <v>33</v>
      </c>
      <c r="M26" s="1">
        <v>33</v>
      </c>
      <c r="N26" s="1">
        <v>33</v>
      </c>
      <c r="O26" s="1">
        <v>33</v>
      </c>
      <c r="P26" s="1">
        <v>33</v>
      </c>
      <c r="Q26" s="1">
        <f t="shared" si="0"/>
        <v>262</v>
      </c>
      <c r="R26" s="1">
        <f t="shared" si="1"/>
        <v>33</v>
      </c>
      <c r="S26" s="1">
        <f t="shared" si="2"/>
        <v>33</v>
      </c>
      <c r="T26" s="1">
        <f t="shared" si="3"/>
        <v>196</v>
      </c>
    </row>
    <row r="27" spans="1:20">
      <c r="A27" s="1">
        <v>25</v>
      </c>
      <c r="B27" s="1" t="s">
        <v>87</v>
      </c>
      <c r="C27" s="1">
        <v>413224</v>
      </c>
      <c r="D27" s="1" t="s">
        <v>88</v>
      </c>
      <c r="E27" s="1" t="s">
        <v>86</v>
      </c>
      <c r="F27" s="1" t="s">
        <v>25</v>
      </c>
      <c r="G27" s="1">
        <v>14</v>
      </c>
      <c r="H27" s="1">
        <v>13</v>
      </c>
      <c r="I27" s="1">
        <v>20</v>
      </c>
      <c r="J27" s="1">
        <v>21</v>
      </c>
      <c r="K27" s="1">
        <v>33</v>
      </c>
      <c r="L27" s="1">
        <v>33</v>
      </c>
      <c r="M27" s="1">
        <v>33</v>
      </c>
      <c r="N27" s="1">
        <v>33</v>
      </c>
      <c r="O27" s="1">
        <v>33</v>
      </c>
      <c r="P27" s="1">
        <v>33</v>
      </c>
      <c r="Q27" s="1">
        <f t="shared" si="0"/>
        <v>266</v>
      </c>
      <c r="R27" s="1">
        <f t="shared" si="1"/>
        <v>33</v>
      </c>
      <c r="S27" s="1">
        <f t="shared" si="2"/>
        <v>33</v>
      </c>
      <c r="T27" s="1">
        <f t="shared" si="3"/>
        <v>200</v>
      </c>
    </row>
    <row r="28" spans="1:20">
      <c r="A28" s="1">
        <v>26</v>
      </c>
      <c r="B28" s="4" t="s">
        <v>89</v>
      </c>
      <c r="C28" s="1">
        <v>345367</v>
      </c>
      <c r="D28" s="1" t="s">
        <v>27</v>
      </c>
      <c r="E28" s="1" t="s">
        <v>86</v>
      </c>
      <c r="F28" s="1" t="s">
        <v>25</v>
      </c>
      <c r="G28" s="1">
        <v>33</v>
      </c>
      <c r="H28" s="1">
        <v>33</v>
      </c>
      <c r="I28" s="1">
        <v>33</v>
      </c>
      <c r="J28" s="1">
        <v>33</v>
      </c>
      <c r="K28" s="1">
        <v>12</v>
      </c>
      <c r="L28" s="1">
        <v>9</v>
      </c>
      <c r="M28" s="1">
        <v>22</v>
      </c>
      <c r="N28" s="1">
        <v>33</v>
      </c>
      <c r="O28" s="1">
        <v>33</v>
      </c>
      <c r="P28" s="1">
        <v>33</v>
      </c>
      <c r="Q28" s="1">
        <f t="shared" si="0"/>
        <v>274</v>
      </c>
      <c r="R28" s="1">
        <f t="shared" si="1"/>
        <v>33</v>
      </c>
      <c r="S28" s="1">
        <f t="shared" si="2"/>
        <v>33</v>
      </c>
      <c r="T28" s="1">
        <f t="shared" si="3"/>
        <v>208</v>
      </c>
    </row>
    <row r="29" spans="1:20">
      <c r="A29" s="1">
        <v>27</v>
      </c>
      <c r="B29" s="1" t="s">
        <v>90</v>
      </c>
      <c r="C29" s="6">
        <v>1020298</v>
      </c>
      <c r="D29" s="1" t="s">
        <v>29</v>
      </c>
      <c r="E29" s="1" t="s">
        <v>63</v>
      </c>
      <c r="F29" s="1" t="s">
        <v>25</v>
      </c>
      <c r="G29" s="1">
        <v>20</v>
      </c>
      <c r="H29" s="1">
        <v>20</v>
      </c>
      <c r="I29" s="1">
        <v>21</v>
      </c>
      <c r="J29" s="1">
        <v>21</v>
      </c>
      <c r="K29" s="1">
        <v>33</v>
      </c>
      <c r="L29" s="1">
        <v>33</v>
      </c>
      <c r="M29" s="1">
        <v>33</v>
      </c>
      <c r="N29" s="1">
        <v>33</v>
      </c>
      <c r="O29" s="1">
        <v>33</v>
      </c>
      <c r="P29" s="1">
        <v>33</v>
      </c>
      <c r="Q29" s="1">
        <f t="shared" si="0"/>
        <v>280</v>
      </c>
      <c r="R29" s="1">
        <f t="shared" si="1"/>
        <v>33</v>
      </c>
      <c r="S29" s="1">
        <f t="shared" si="2"/>
        <v>33</v>
      </c>
      <c r="T29" s="1">
        <f t="shared" si="3"/>
        <v>214</v>
      </c>
    </row>
    <row r="30" spans="1:20">
      <c r="A30" s="1">
        <v>28</v>
      </c>
      <c r="B30" s="1" t="s">
        <v>91</v>
      </c>
      <c r="C30" s="1">
        <v>783041</v>
      </c>
      <c r="D30" s="1" t="s">
        <v>29</v>
      </c>
      <c r="E30" s="1" t="s">
        <v>18</v>
      </c>
      <c r="F30" s="1" t="s">
        <v>25</v>
      </c>
      <c r="G30" s="1">
        <v>33</v>
      </c>
      <c r="H30" s="1">
        <v>33</v>
      </c>
      <c r="I30" s="1">
        <v>33</v>
      </c>
      <c r="J30" s="1">
        <v>33</v>
      </c>
      <c r="K30" s="1">
        <v>20</v>
      </c>
      <c r="L30" s="1">
        <v>16</v>
      </c>
      <c r="M30" s="1">
        <v>22</v>
      </c>
      <c r="N30" s="1">
        <v>33</v>
      </c>
      <c r="O30" s="1">
        <v>33</v>
      </c>
      <c r="P30" s="1">
        <v>33</v>
      </c>
      <c r="Q30" s="1">
        <f t="shared" si="0"/>
        <v>289</v>
      </c>
      <c r="R30" s="1">
        <f t="shared" si="1"/>
        <v>33</v>
      </c>
      <c r="S30" s="1">
        <f t="shared" si="2"/>
        <v>33</v>
      </c>
      <c r="T30" s="1">
        <f t="shared" si="3"/>
        <v>223</v>
      </c>
    </row>
    <row r="31" spans="1:20">
      <c r="A31" s="1">
        <v>29</v>
      </c>
      <c r="B31" s="1" t="s">
        <v>92</v>
      </c>
      <c r="C31" s="1">
        <v>833771</v>
      </c>
      <c r="D31" s="1" t="s">
        <v>88</v>
      </c>
      <c r="E31" s="1" t="s">
        <v>18</v>
      </c>
      <c r="F31" s="1" t="s">
        <v>25</v>
      </c>
      <c r="G31" s="1">
        <v>33</v>
      </c>
      <c r="H31" s="1">
        <v>33</v>
      </c>
      <c r="I31" s="1">
        <v>33</v>
      </c>
      <c r="J31" s="1">
        <v>33</v>
      </c>
      <c r="K31" s="1">
        <v>22</v>
      </c>
      <c r="L31" s="1">
        <v>22</v>
      </c>
      <c r="M31" s="1">
        <v>22</v>
      </c>
      <c r="N31" s="1">
        <v>33</v>
      </c>
      <c r="O31" s="1">
        <v>33</v>
      </c>
      <c r="P31" s="1">
        <v>33</v>
      </c>
      <c r="Q31" s="1">
        <f t="shared" si="0"/>
        <v>297</v>
      </c>
      <c r="R31" s="1">
        <f t="shared" si="1"/>
        <v>33</v>
      </c>
      <c r="S31" s="1">
        <f t="shared" si="2"/>
        <v>33</v>
      </c>
      <c r="T31" s="1">
        <f t="shared" si="3"/>
        <v>231</v>
      </c>
    </row>
    <row r="32" spans="1:20">
      <c r="A32" s="1">
        <v>30</v>
      </c>
      <c r="B32" s="1" t="s">
        <v>93</v>
      </c>
      <c r="C32" s="1">
        <v>927333</v>
      </c>
      <c r="D32" s="1" t="s">
        <v>29</v>
      </c>
      <c r="E32" s="1" t="s">
        <v>63</v>
      </c>
      <c r="F32" s="1" t="s">
        <v>25</v>
      </c>
      <c r="G32" s="1">
        <v>33</v>
      </c>
      <c r="H32" s="1">
        <v>33</v>
      </c>
      <c r="I32" s="1">
        <v>33</v>
      </c>
      <c r="J32" s="1">
        <v>33</v>
      </c>
      <c r="K32" s="1">
        <v>33</v>
      </c>
      <c r="L32" s="1">
        <v>33</v>
      </c>
      <c r="M32" s="1">
        <v>33</v>
      </c>
      <c r="N32" s="1">
        <v>33</v>
      </c>
      <c r="O32" s="1">
        <v>33</v>
      </c>
      <c r="P32" s="1">
        <v>33</v>
      </c>
      <c r="Q32" s="1">
        <f t="shared" si="0"/>
        <v>330</v>
      </c>
      <c r="R32" s="1">
        <f t="shared" si="1"/>
        <v>33</v>
      </c>
      <c r="S32" s="1">
        <f t="shared" si="2"/>
        <v>33</v>
      </c>
      <c r="T32" s="1">
        <f t="shared" si="3"/>
        <v>264</v>
      </c>
    </row>
    <row r="33" spans="1:20">
      <c r="A33" s="1">
        <v>31</v>
      </c>
      <c r="B33" s="1" t="s">
        <v>94</v>
      </c>
      <c r="C33" s="1">
        <v>1261818</v>
      </c>
      <c r="D33" s="1" t="s">
        <v>29</v>
      </c>
      <c r="E33" s="1" t="s">
        <v>63</v>
      </c>
      <c r="F33" s="1" t="s">
        <v>25</v>
      </c>
      <c r="G33" s="1">
        <v>33</v>
      </c>
      <c r="H33" s="1">
        <v>33</v>
      </c>
      <c r="I33" s="1">
        <v>33</v>
      </c>
      <c r="J33" s="1">
        <v>33</v>
      </c>
      <c r="K33" s="1">
        <v>33</v>
      </c>
      <c r="L33" s="1">
        <v>33</v>
      </c>
      <c r="M33" s="1">
        <v>33</v>
      </c>
      <c r="N33" s="1">
        <v>33</v>
      </c>
      <c r="O33" s="1">
        <v>33</v>
      </c>
      <c r="P33" s="1">
        <v>33</v>
      </c>
      <c r="Q33" s="1">
        <f t="shared" si="0"/>
        <v>330</v>
      </c>
      <c r="R33" s="1">
        <f t="shared" si="1"/>
        <v>33</v>
      </c>
      <c r="S33" s="1">
        <f t="shared" si="2"/>
        <v>33</v>
      </c>
      <c r="T33" s="1">
        <f t="shared" si="3"/>
        <v>264</v>
      </c>
    </row>
    <row r="34" spans="1:20">
      <c r="A34" s="1">
        <v>32</v>
      </c>
      <c r="B34" s="1" t="s">
        <v>95</v>
      </c>
      <c r="C34" s="6">
        <v>1096599</v>
      </c>
      <c r="D34" s="1" t="s">
        <v>23</v>
      </c>
      <c r="E34" s="1" t="s">
        <v>84</v>
      </c>
      <c r="F34" s="1" t="s">
        <v>19</v>
      </c>
      <c r="G34" s="1">
        <v>33</v>
      </c>
      <c r="H34" s="1">
        <v>33</v>
      </c>
      <c r="I34" s="1">
        <v>33</v>
      </c>
      <c r="J34" s="1">
        <v>33</v>
      </c>
      <c r="K34" s="1">
        <v>33</v>
      </c>
      <c r="L34" s="1">
        <v>33</v>
      </c>
      <c r="M34" s="1">
        <v>33</v>
      </c>
      <c r="N34" s="1">
        <v>33</v>
      </c>
      <c r="O34" s="1">
        <v>33</v>
      </c>
      <c r="P34" s="1">
        <v>33</v>
      </c>
      <c r="Q34" s="1">
        <f t="shared" si="0"/>
        <v>330</v>
      </c>
      <c r="R34" s="1">
        <f t="shared" si="1"/>
        <v>33</v>
      </c>
      <c r="S34" s="1">
        <f t="shared" si="2"/>
        <v>33</v>
      </c>
      <c r="T34" s="1">
        <f t="shared" si="3"/>
        <v>264</v>
      </c>
    </row>
  </sheetData>
  <mergeCells count="13">
    <mergeCell ref="F1:F2"/>
    <mergeCell ref="A1:A2"/>
    <mergeCell ref="B1:B2"/>
    <mergeCell ref="C1:C2"/>
    <mergeCell ref="D1:D2"/>
    <mergeCell ref="E1:E2"/>
    <mergeCell ref="T1:T2"/>
    <mergeCell ref="G1:J1"/>
    <mergeCell ref="K1:M1"/>
    <mergeCell ref="N1:P1"/>
    <mergeCell ref="Q1:Q2"/>
    <mergeCell ref="R1:R2"/>
    <mergeCell ref="S1:S2"/>
  </mergeCells>
  <conditionalFormatting sqref="G3:P3 G24:J24 L24:M24 G25:M34 G4:M23 N4:P34">
    <cfRule type="cellIs" dxfId="12" priority="8" operator="equal">
      <formula>28</formula>
    </cfRule>
  </conditionalFormatting>
  <conditionalFormatting sqref="B1:B27 B29:B1048576">
    <cfRule type="duplicateValues" dxfId="11" priority="7"/>
  </conditionalFormatting>
  <conditionalFormatting sqref="K3:P3 L24:M24 K25:M34 K4:M23 N4:P34">
    <cfRule type="cellIs" dxfId="10" priority="6" operator="equal">
      <formula>23</formula>
    </cfRule>
  </conditionalFormatting>
  <conditionalFormatting sqref="G1:J1048576 K25:M34 O25:P34">
    <cfRule type="cellIs" dxfId="9" priority="5" operator="equal">
      <formula>33</formula>
    </cfRule>
  </conditionalFormatting>
  <conditionalFormatting sqref="G2:J34 K25:M34 O25:P34">
    <cfRule type="cellIs" dxfId="8" priority="4" operator="equal">
      <formula>21</formula>
    </cfRule>
  </conditionalFormatting>
  <conditionalFormatting sqref="N1">
    <cfRule type="cellIs" dxfId="7" priority="3" operator="equal">
      <formula>11</formula>
    </cfRule>
  </conditionalFormatting>
  <conditionalFormatting sqref="N3:P34">
    <cfRule type="cellIs" dxfId="6" priority="1" operator="equal">
      <formula>33</formula>
    </cfRule>
    <cfRule type="cellIs" dxfId="5" priority="2" operator="equal">
      <formula>14</formula>
    </cfRule>
  </conditionalFormatting>
  <pageMargins left="0.25" right="0.25" top="0.75" bottom="0.75" header="0.3" footer="0.3"/>
  <pageSetup paperSize="8" orientation="landscape" horizontalDpi="1200" verticalDpi="120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opLeftCell="C1" workbookViewId="0">
      <selection activeCell="L15" sqref="L15"/>
    </sheetView>
  </sheetViews>
  <sheetFormatPr defaultRowHeight="15"/>
  <cols>
    <col min="2" max="2" width="22.28515625" bestFit="1" customWidth="1"/>
    <col min="3" max="3" width="8" bestFit="1" customWidth="1"/>
    <col min="4" max="4" width="35.140625" bestFit="1" customWidth="1"/>
    <col min="5" max="5" width="11.85546875" bestFit="1" customWidth="1"/>
    <col min="6" max="13" width="8.42578125" bestFit="1" customWidth="1"/>
    <col min="16" max="16" width="8.42578125" bestFit="1" customWidth="1"/>
    <col min="17" max="17" width="6.5703125" bestFit="1" customWidth="1"/>
    <col min="18" max="19" width="8.5703125" bestFit="1" customWidth="1"/>
    <col min="20" max="20" width="10" customWidth="1"/>
  </cols>
  <sheetData>
    <row r="1" spans="1:20">
      <c r="A1" s="14" t="s">
        <v>0</v>
      </c>
      <c r="B1" s="14" t="s">
        <v>1</v>
      </c>
      <c r="C1" s="15" t="s">
        <v>2</v>
      </c>
      <c r="D1" s="7" t="s">
        <v>3</v>
      </c>
      <c r="E1" s="14" t="s">
        <v>4</v>
      </c>
      <c r="F1" s="8" t="s">
        <v>96</v>
      </c>
      <c r="G1" s="8"/>
      <c r="H1" s="8"/>
      <c r="I1" s="8"/>
      <c r="J1" s="9" t="s">
        <v>97</v>
      </c>
      <c r="K1" s="10"/>
      <c r="L1" s="10"/>
      <c r="M1" s="11"/>
      <c r="N1" s="9" t="s">
        <v>110</v>
      </c>
      <c r="O1" s="10"/>
      <c r="P1" s="11"/>
      <c r="Q1" s="14" t="s">
        <v>8</v>
      </c>
      <c r="R1" s="14" t="s">
        <v>9</v>
      </c>
      <c r="S1" s="14" t="s">
        <v>10</v>
      </c>
      <c r="T1" s="15" t="s">
        <v>98</v>
      </c>
    </row>
    <row r="2" spans="1:20">
      <c r="A2" s="14"/>
      <c r="B2" s="14"/>
      <c r="C2" s="15"/>
      <c r="D2" s="7"/>
      <c r="E2" s="14"/>
      <c r="F2" s="1" t="s">
        <v>12</v>
      </c>
      <c r="G2" s="1" t="s">
        <v>13</v>
      </c>
      <c r="H2" s="1" t="s">
        <v>14</v>
      </c>
      <c r="I2" s="1" t="s">
        <v>15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12</v>
      </c>
      <c r="O2" s="1" t="s">
        <v>13</v>
      </c>
      <c r="P2" s="1" t="s">
        <v>14</v>
      </c>
      <c r="Q2" s="14"/>
      <c r="R2" s="14"/>
      <c r="S2" s="14"/>
      <c r="T2" s="15"/>
    </row>
    <row r="3" spans="1:20">
      <c r="A3" s="1">
        <v>1</v>
      </c>
      <c r="B3" s="1" t="s">
        <v>99</v>
      </c>
      <c r="C3" s="1">
        <v>566722</v>
      </c>
      <c r="D3" s="1" t="s">
        <v>17</v>
      </c>
      <c r="E3" s="1" t="s">
        <v>86</v>
      </c>
      <c r="F3" s="1">
        <v>1</v>
      </c>
      <c r="G3" s="1">
        <v>1</v>
      </c>
      <c r="H3" s="1">
        <v>3</v>
      </c>
      <c r="I3" s="1">
        <v>3</v>
      </c>
      <c r="J3" s="1">
        <v>1</v>
      </c>
      <c r="K3" s="1">
        <v>6</v>
      </c>
      <c r="L3" s="1">
        <v>1</v>
      </c>
      <c r="M3" s="1">
        <v>5</v>
      </c>
      <c r="N3" s="1">
        <v>1</v>
      </c>
      <c r="O3" s="1">
        <v>1</v>
      </c>
      <c r="P3" s="1">
        <v>2</v>
      </c>
      <c r="Q3" s="2">
        <f t="shared" ref="Q3:Q12" si="0">SUM(F3:P3)</f>
        <v>25</v>
      </c>
      <c r="R3" s="2">
        <f t="shared" ref="R3:R12" si="1">LARGE(F3:P3,1)</f>
        <v>6</v>
      </c>
      <c r="S3" s="2">
        <f t="shared" ref="S3:S12" si="2">LARGE(F3:P3,2)</f>
        <v>5</v>
      </c>
      <c r="T3" s="2">
        <f t="shared" ref="T3:T12" si="3">Q3-R3-S3</f>
        <v>14</v>
      </c>
    </row>
    <row r="4" spans="1:20">
      <c r="A4" s="1">
        <v>2</v>
      </c>
      <c r="B4" s="1" t="s">
        <v>100</v>
      </c>
      <c r="C4" s="1">
        <v>133280</v>
      </c>
      <c r="D4" s="1" t="s">
        <v>51</v>
      </c>
      <c r="E4" s="1" t="s">
        <v>74</v>
      </c>
      <c r="F4" s="1">
        <v>3</v>
      </c>
      <c r="G4" s="1">
        <v>4</v>
      </c>
      <c r="H4" s="1">
        <v>9</v>
      </c>
      <c r="I4" s="1">
        <v>2</v>
      </c>
      <c r="J4" s="3">
        <v>7</v>
      </c>
      <c r="K4" s="1">
        <v>5</v>
      </c>
      <c r="L4" s="1">
        <v>2</v>
      </c>
      <c r="M4" s="1">
        <v>6</v>
      </c>
      <c r="N4" s="1">
        <v>2</v>
      </c>
      <c r="O4" s="1">
        <v>2</v>
      </c>
      <c r="P4" s="1">
        <v>1</v>
      </c>
      <c r="Q4" s="2">
        <f t="shared" si="0"/>
        <v>43</v>
      </c>
      <c r="R4" s="2">
        <f t="shared" si="1"/>
        <v>9</v>
      </c>
      <c r="S4" s="2">
        <f t="shared" si="2"/>
        <v>7</v>
      </c>
      <c r="T4" s="2">
        <f t="shared" si="3"/>
        <v>27</v>
      </c>
    </row>
    <row r="5" spans="1:20">
      <c r="A5" s="1">
        <v>3</v>
      </c>
      <c r="B5" s="1" t="s">
        <v>101</v>
      </c>
      <c r="C5" s="1">
        <v>868344</v>
      </c>
      <c r="D5" s="1" t="s">
        <v>29</v>
      </c>
      <c r="E5" s="1" t="s">
        <v>18</v>
      </c>
      <c r="F5" s="1">
        <v>4</v>
      </c>
      <c r="G5" s="1">
        <v>3</v>
      </c>
      <c r="H5" s="1">
        <v>2</v>
      </c>
      <c r="I5" s="1">
        <v>4</v>
      </c>
      <c r="J5" s="1">
        <v>2</v>
      </c>
      <c r="K5" s="1">
        <v>3</v>
      </c>
      <c r="L5" s="1">
        <v>3</v>
      </c>
      <c r="M5" s="1">
        <v>3</v>
      </c>
      <c r="N5" s="1">
        <v>11</v>
      </c>
      <c r="O5" s="1">
        <v>11</v>
      </c>
      <c r="P5" s="1">
        <v>11</v>
      </c>
      <c r="Q5" s="2">
        <f t="shared" si="0"/>
        <v>57</v>
      </c>
      <c r="R5" s="2">
        <f t="shared" si="1"/>
        <v>11</v>
      </c>
      <c r="S5" s="2">
        <f t="shared" si="2"/>
        <v>11</v>
      </c>
      <c r="T5" s="2">
        <f t="shared" si="3"/>
        <v>35</v>
      </c>
    </row>
    <row r="6" spans="1:20">
      <c r="A6" s="1">
        <v>4</v>
      </c>
      <c r="B6" s="1" t="s">
        <v>102</v>
      </c>
      <c r="C6" s="1">
        <v>1020258</v>
      </c>
      <c r="D6" s="1" t="s">
        <v>78</v>
      </c>
      <c r="E6" s="1" t="s">
        <v>24</v>
      </c>
      <c r="F6" s="1">
        <v>9</v>
      </c>
      <c r="G6" s="1">
        <v>6</v>
      </c>
      <c r="H6" s="1">
        <v>4</v>
      </c>
      <c r="I6" s="1">
        <v>5</v>
      </c>
      <c r="J6" s="1">
        <v>3</v>
      </c>
      <c r="K6" s="1">
        <v>1</v>
      </c>
      <c r="L6" s="1">
        <v>6</v>
      </c>
      <c r="M6" s="1">
        <v>1</v>
      </c>
      <c r="N6" s="1">
        <v>11</v>
      </c>
      <c r="O6" s="1">
        <v>11</v>
      </c>
      <c r="P6" s="1">
        <v>11</v>
      </c>
      <c r="Q6" s="2">
        <f t="shared" si="0"/>
        <v>68</v>
      </c>
      <c r="R6" s="2">
        <f t="shared" si="1"/>
        <v>11</v>
      </c>
      <c r="S6" s="2">
        <f t="shared" si="2"/>
        <v>11</v>
      </c>
      <c r="T6" s="2">
        <f t="shared" si="3"/>
        <v>46</v>
      </c>
    </row>
    <row r="7" spans="1:20">
      <c r="A7" s="1">
        <v>5</v>
      </c>
      <c r="B7" s="1" t="s">
        <v>103</v>
      </c>
      <c r="C7" s="1">
        <v>423370</v>
      </c>
      <c r="D7" s="1" t="s">
        <v>51</v>
      </c>
      <c r="E7" s="1" t="s">
        <v>84</v>
      </c>
      <c r="F7" s="1">
        <v>5</v>
      </c>
      <c r="G7" s="1">
        <v>7</v>
      </c>
      <c r="H7" s="1">
        <v>5</v>
      </c>
      <c r="I7" s="1">
        <v>7</v>
      </c>
      <c r="J7" s="1">
        <v>5</v>
      </c>
      <c r="K7" s="1">
        <v>4</v>
      </c>
      <c r="L7" s="1">
        <v>5</v>
      </c>
      <c r="M7" s="1">
        <v>4</v>
      </c>
      <c r="N7" s="1">
        <v>11</v>
      </c>
      <c r="O7" s="1">
        <v>11</v>
      </c>
      <c r="P7" s="1">
        <v>11</v>
      </c>
      <c r="Q7" s="2">
        <f t="shared" si="0"/>
        <v>75</v>
      </c>
      <c r="R7" s="2">
        <f t="shared" si="1"/>
        <v>11</v>
      </c>
      <c r="S7" s="2">
        <f t="shared" si="2"/>
        <v>11</v>
      </c>
      <c r="T7" s="2">
        <f t="shared" si="3"/>
        <v>53</v>
      </c>
    </row>
    <row r="8" spans="1:20">
      <c r="A8" s="1">
        <v>6</v>
      </c>
      <c r="B8" s="1" t="s">
        <v>104</v>
      </c>
      <c r="C8" s="1">
        <v>833983</v>
      </c>
      <c r="D8" s="1" t="s">
        <v>33</v>
      </c>
      <c r="E8" s="1" t="s">
        <v>74</v>
      </c>
      <c r="F8" s="1">
        <v>6</v>
      </c>
      <c r="G8" s="1">
        <v>5</v>
      </c>
      <c r="H8" s="1">
        <v>6</v>
      </c>
      <c r="I8" s="1">
        <v>6</v>
      </c>
      <c r="J8" s="1">
        <v>11</v>
      </c>
      <c r="K8" s="1">
        <v>11</v>
      </c>
      <c r="L8" s="1">
        <v>11</v>
      </c>
      <c r="M8" s="1">
        <v>11</v>
      </c>
      <c r="N8" s="1">
        <v>3</v>
      </c>
      <c r="O8" s="1">
        <v>3</v>
      </c>
      <c r="P8" s="1">
        <v>3</v>
      </c>
      <c r="Q8" s="2">
        <f t="shared" si="0"/>
        <v>76</v>
      </c>
      <c r="R8" s="2">
        <f t="shared" si="1"/>
        <v>11</v>
      </c>
      <c r="S8" s="2">
        <f t="shared" si="2"/>
        <v>11</v>
      </c>
      <c r="T8" s="2">
        <f t="shared" si="3"/>
        <v>54</v>
      </c>
    </row>
    <row r="9" spans="1:20">
      <c r="A9" s="1">
        <v>7</v>
      </c>
      <c r="B9" s="1" t="s">
        <v>105</v>
      </c>
      <c r="C9" s="1">
        <v>928677</v>
      </c>
      <c r="D9" s="1" t="s">
        <v>27</v>
      </c>
      <c r="E9" s="1" t="s">
        <v>63</v>
      </c>
      <c r="F9" s="1">
        <v>2</v>
      </c>
      <c r="G9" s="1">
        <v>2</v>
      </c>
      <c r="H9" s="1">
        <v>1</v>
      </c>
      <c r="I9" s="1">
        <v>1</v>
      </c>
      <c r="J9" s="1">
        <v>11</v>
      </c>
      <c r="K9" s="1">
        <v>11</v>
      </c>
      <c r="L9" s="1">
        <v>11</v>
      </c>
      <c r="M9" s="1">
        <v>11</v>
      </c>
      <c r="N9" s="1">
        <v>11</v>
      </c>
      <c r="O9" s="1">
        <v>11</v>
      </c>
      <c r="P9" s="1">
        <v>11</v>
      </c>
      <c r="Q9" s="2">
        <f t="shared" si="0"/>
        <v>83</v>
      </c>
      <c r="R9" s="2">
        <f t="shared" si="1"/>
        <v>11</v>
      </c>
      <c r="S9" s="2">
        <f t="shared" si="2"/>
        <v>11</v>
      </c>
      <c r="T9" s="2">
        <f t="shared" si="3"/>
        <v>61</v>
      </c>
    </row>
    <row r="10" spans="1:20">
      <c r="A10" s="1">
        <v>8</v>
      </c>
      <c r="B10" s="1" t="s">
        <v>106</v>
      </c>
      <c r="C10" s="1">
        <v>906201</v>
      </c>
      <c r="D10" s="1" t="s">
        <v>29</v>
      </c>
      <c r="E10" s="1" t="s">
        <v>18</v>
      </c>
      <c r="F10" s="1">
        <v>11</v>
      </c>
      <c r="G10" s="1">
        <v>11</v>
      </c>
      <c r="H10" s="1">
        <v>11</v>
      </c>
      <c r="I10" s="1">
        <v>11</v>
      </c>
      <c r="J10" s="1">
        <v>4</v>
      </c>
      <c r="K10" s="1">
        <v>2</v>
      </c>
      <c r="L10" s="1">
        <v>4</v>
      </c>
      <c r="M10" s="1">
        <v>2</v>
      </c>
      <c r="N10" s="1">
        <v>11</v>
      </c>
      <c r="O10" s="1">
        <v>11</v>
      </c>
      <c r="P10" s="1">
        <v>11</v>
      </c>
      <c r="Q10" s="2">
        <f t="shared" si="0"/>
        <v>89</v>
      </c>
      <c r="R10" s="2">
        <f t="shared" si="1"/>
        <v>11</v>
      </c>
      <c r="S10" s="2">
        <f t="shared" si="2"/>
        <v>11</v>
      </c>
      <c r="T10" s="2">
        <f t="shared" si="3"/>
        <v>67</v>
      </c>
    </row>
    <row r="11" spans="1:20">
      <c r="A11" s="1">
        <v>9</v>
      </c>
      <c r="B11" s="1" t="s">
        <v>107</v>
      </c>
      <c r="C11" s="1">
        <v>567826</v>
      </c>
      <c r="D11" s="5" t="s">
        <v>108</v>
      </c>
      <c r="E11" s="5" t="s">
        <v>74</v>
      </c>
      <c r="F11" s="1">
        <v>11</v>
      </c>
      <c r="G11" s="1">
        <v>11</v>
      </c>
      <c r="H11" s="1">
        <v>11</v>
      </c>
      <c r="I11" s="1">
        <v>11</v>
      </c>
      <c r="J11" s="1">
        <v>11</v>
      </c>
      <c r="K11" s="1">
        <v>11</v>
      </c>
      <c r="L11" s="1">
        <v>11</v>
      </c>
      <c r="M11" s="1">
        <v>11</v>
      </c>
      <c r="N11" s="1">
        <v>4</v>
      </c>
      <c r="O11" s="1">
        <v>4</v>
      </c>
      <c r="P11" s="1">
        <v>4</v>
      </c>
      <c r="Q11" s="2">
        <f t="shared" si="0"/>
        <v>100</v>
      </c>
      <c r="R11" s="2">
        <f t="shared" si="1"/>
        <v>11</v>
      </c>
      <c r="S11" s="2">
        <f t="shared" si="2"/>
        <v>11</v>
      </c>
      <c r="T11" s="2">
        <f t="shared" si="3"/>
        <v>78</v>
      </c>
    </row>
    <row r="12" spans="1:20">
      <c r="A12" s="5">
        <v>10</v>
      </c>
      <c r="B12" s="1" t="s">
        <v>109</v>
      </c>
      <c r="C12" s="1">
        <v>146671</v>
      </c>
      <c r="D12" s="1" t="s">
        <v>88</v>
      </c>
      <c r="E12" s="1" t="s">
        <v>84</v>
      </c>
      <c r="F12" s="1">
        <v>7</v>
      </c>
      <c r="G12" s="1">
        <v>8</v>
      </c>
      <c r="H12" s="1">
        <v>7</v>
      </c>
      <c r="I12" s="1">
        <v>9</v>
      </c>
      <c r="J12" s="1">
        <v>11</v>
      </c>
      <c r="K12" s="1">
        <v>11</v>
      </c>
      <c r="L12" s="1">
        <v>11</v>
      </c>
      <c r="M12" s="1">
        <v>11</v>
      </c>
      <c r="N12" s="1">
        <v>11</v>
      </c>
      <c r="O12" s="1">
        <v>11</v>
      </c>
      <c r="P12" s="1">
        <v>11</v>
      </c>
      <c r="Q12" s="2">
        <f t="shared" si="0"/>
        <v>108</v>
      </c>
      <c r="R12" s="2">
        <f t="shared" si="1"/>
        <v>11</v>
      </c>
      <c r="S12" s="2">
        <f t="shared" si="2"/>
        <v>11</v>
      </c>
      <c r="T12" s="2">
        <f t="shared" si="3"/>
        <v>86</v>
      </c>
    </row>
  </sheetData>
  <mergeCells count="12">
    <mergeCell ref="T1:T2"/>
    <mergeCell ref="A1:A2"/>
    <mergeCell ref="B1:B2"/>
    <mergeCell ref="C1:C2"/>
    <mergeCell ref="D1:D2"/>
    <mergeCell ref="E1:E2"/>
    <mergeCell ref="F1:I1"/>
    <mergeCell ref="J1:M1"/>
    <mergeCell ref="N1:P1"/>
    <mergeCell ref="Q1:Q2"/>
    <mergeCell ref="R1:R2"/>
    <mergeCell ref="S1:S2"/>
  </mergeCells>
  <conditionalFormatting sqref="F3:P12">
    <cfRule type="cellIs" dxfId="4" priority="5" operator="equal">
      <formula>10</formula>
    </cfRule>
  </conditionalFormatting>
  <conditionalFormatting sqref="B1:B1048576">
    <cfRule type="duplicateValues" dxfId="3" priority="4"/>
  </conditionalFormatting>
  <conditionalFormatting sqref="J3:P12">
    <cfRule type="cellIs" dxfId="2" priority="3" operator="equal">
      <formula>9</formula>
    </cfRule>
  </conditionalFormatting>
  <conditionalFormatting sqref="F1:N1 F2:P1048576">
    <cfRule type="cellIs" dxfId="1" priority="2" operator="equal">
      <formula>11</formula>
    </cfRule>
  </conditionalFormatting>
  <conditionalFormatting sqref="F2:I12 J9:P12">
    <cfRule type="cellIs" dxfId="0" priority="1" operator="equal">
      <formula>9</formula>
    </cfRule>
  </conditionalFormatting>
  <pageMargins left="0.23622047244094491" right="0.23622047244094491" top="0.74803149606299213" bottom="0.74803149606299213" header="0.31496062992125984" footer="0.31496062992125984"/>
  <pageSetup paperSize="8" scale="96" fitToHeight="0" orientation="landscape" horizontalDpi="1200" verticalDpi="1200" r:id="rId1"/>
  <headerFooter>
    <oddHeader>&amp;L&amp;G&amp;C&amp;"-,Grassetto"&amp;28Ranking List ILCA 7 V Zona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ILCA 4 </vt:lpstr>
      <vt:lpstr>ILCA 6</vt:lpstr>
      <vt:lpstr>ILCA 7</vt:lpstr>
      <vt:lpstr>'ILCA 7'!Area_stampa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Panada</dc:creator>
  <cp:lastModifiedBy>Francesco Lo Schiavo</cp:lastModifiedBy>
  <cp:lastPrinted>2022-05-03T21:07:15Z</cp:lastPrinted>
  <dcterms:created xsi:type="dcterms:W3CDTF">2022-04-25T18:14:24Z</dcterms:created>
  <dcterms:modified xsi:type="dcterms:W3CDTF">2022-05-03T21:07:21Z</dcterms:modified>
</cp:coreProperties>
</file>