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useppe/Desktop/"/>
    </mc:Choice>
  </mc:AlternateContent>
  <xr:revisionPtr revIDLastSave="0" documentId="13_ncr:1_{04DB47B7-D9FB-714C-B8D1-8D6B617878B0}" xr6:coauthVersionLast="47" xr6:coauthVersionMax="47" xr10:uidLastSave="{00000000-0000-0000-0000-000000000000}"/>
  <bookViews>
    <workbookView xWindow="120" yWindow="500" windowWidth="25480" windowHeight="13960" xr2:uid="{00000000-000D-0000-FFFF-FFFF00000000}"/>
  </bookViews>
  <sheets>
    <sheet name="CADETTI" sheetId="2" r:id="rId1"/>
    <sheet name="JUNIOR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2" l="1"/>
  <c r="AD17" i="2"/>
  <c r="AD23" i="2"/>
  <c r="AD32" i="2"/>
  <c r="AD28" i="2"/>
  <c r="AD29" i="2"/>
  <c r="AD6" i="2"/>
  <c r="W28" i="2"/>
  <c r="W29" i="2"/>
  <c r="W30" i="2"/>
  <c r="AD30" i="2" s="1"/>
  <c r="W31" i="2"/>
  <c r="AD31" i="2" s="1"/>
  <c r="W59" i="3"/>
  <c r="AD59" i="3" s="1"/>
  <c r="W58" i="3"/>
  <c r="AD58" i="3" s="1"/>
  <c r="W61" i="3"/>
  <c r="AD61" i="3" s="1"/>
  <c r="W16" i="3"/>
  <c r="W8" i="3"/>
  <c r="W7" i="3"/>
  <c r="W10" i="3"/>
  <c r="W9" i="3"/>
  <c r="W19" i="3"/>
  <c r="W14" i="3"/>
  <c r="W11" i="3"/>
  <c r="W12" i="3"/>
  <c r="W15" i="3"/>
  <c r="W17" i="3"/>
  <c r="W20" i="3"/>
  <c r="W13" i="3"/>
  <c r="W18" i="3"/>
  <c r="W33" i="3"/>
  <c r="W21" i="3"/>
  <c r="W25" i="3"/>
  <c r="W26" i="3"/>
  <c r="W37" i="3"/>
  <c r="W23" i="3"/>
  <c r="W39" i="3"/>
  <c r="W24" i="3"/>
  <c r="W28" i="3"/>
  <c r="W27" i="3"/>
  <c r="W22" i="3"/>
  <c r="W34" i="3"/>
  <c r="W29" i="3"/>
  <c r="W30" i="3"/>
  <c r="W35" i="3"/>
  <c r="W43" i="3"/>
  <c r="W31" i="3"/>
  <c r="W32" i="3"/>
  <c r="W36" i="3"/>
  <c r="W46" i="3"/>
  <c r="W38" i="3"/>
  <c r="W48" i="3"/>
  <c r="W45" i="3"/>
  <c r="W41" i="3"/>
  <c r="W42" i="3"/>
  <c r="W44" i="3"/>
  <c r="W49" i="3"/>
  <c r="W40" i="3"/>
  <c r="W47" i="3"/>
  <c r="W50" i="3"/>
  <c r="W52" i="3"/>
  <c r="W53" i="3"/>
  <c r="W51" i="3"/>
  <c r="AD51" i="3" s="1"/>
  <c r="W55" i="3"/>
  <c r="W60" i="3"/>
  <c r="W62" i="3"/>
  <c r="W63" i="3"/>
  <c r="W54" i="3"/>
  <c r="W64" i="3"/>
  <c r="W56" i="3"/>
  <c r="W57" i="3"/>
  <c r="W6" i="3"/>
  <c r="W7" i="2"/>
  <c r="AD7" i="2" s="1"/>
  <c r="W8" i="2"/>
  <c r="AD8" i="2" s="1"/>
  <c r="W9" i="2"/>
  <c r="AD9" i="2" s="1"/>
  <c r="W10" i="2"/>
  <c r="AD10" i="2" s="1"/>
  <c r="W11" i="2"/>
  <c r="AD11" i="2" s="1"/>
  <c r="W12" i="2"/>
  <c r="AD12" i="2" s="1"/>
  <c r="W13" i="2"/>
  <c r="W14" i="2"/>
  <c r="AD14" i="2" s="1"/>
  <c r="W15" i="2"/>
  <c r="AD15" i="2" s="1"/>
  <c r="W16" i="2"/>
  <c r="AD16" i="2" s="1"/>
  <c r="W17" i="2"/>
  <c r="W19" i="2"/>
  <c r="AD19" i="2" s="1"/>
  <c r="W20" i="2"/>
  <c r="AD20" i="2" s="1"/>
  <c r="W18" i="2"/>
  <c r="AD18" i="2" s="1"/>
  <c r="W23" i="2"/>
  <c r="W21" i="2"/>
  <c r="AD21" i="2" s="1"/>
  <c r="W22" i="2"/>
  <c r="AD22" i="2" s="1"/>
  <c r="W26" i="2"/>
  <c r="AD26" i="2" s="1"/>
  <c r="W32" i="2"/>
  <c r="W27" i="2"/>
  <c r="AD27" i="2" s="1"/>
  <c r="W25" i="2"/>
  <c r="AD25" i="2" s="1"/>
  <c r="W24" i="2"/>
  <c r="AD24" i="2" s="1"/>
  <c r="W6" i="2"/>
  <c r="W60" i="2" l="1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AD9" i="3"/>
  <c r="AD10" i="3"/>
  <c r="AD18" i="3"/>
  <c r="AD6" i="3"/>
  <c r="AD15" i="3"/>
  <c r="AD16" i="3"/>
  <c r="AD11" i="3"/>
  <c r="AD33" i="3"/>
  <c r="AD14" i="3"/>
  <c r="AD37" i="3"/>
  <c r="AD20" i="3"/>
  <c r="AD13" i="3"/>
  <c r="AD12" i="3"/>
  <c r="AD19" i="3"/>
  <c r="AD39" i="3"/>
  <c r="AD25" i="3"/>
  <c r="AD22" i="3"/>
  <c r="AD27" i="3"/>
  <c r="AD21" i="3"/>
  <c r="AD26" i="3"/>
  <c r="AD7" i="3"/>
  <c r="AD28" i="3"/>
  <c r="AD17" i="3"/>
  <c r="AD45" i="3"/>
  <c r="AD34" i="3"/>
  <c r="AD30" i="3"/>
  <c r="AD35" i="3"/>
  <c r="AD29" i="3"/>
  <c r="AD23" i="3"/>
  <c r="AD43" i="3"/>
  <c r="AD36" i="3"/>
  <c r="AD31" i="3"/>
  <c r="AD46" i="3"/>
  <c r="AD24" i="3"/>
  <c r="AD40" i="3"/>
  <c r="AD48" i="3"/>
  <c r="AD32" i="3"/>
  <c r="AD38" i="3"/>
  <c r="AD50" i="3"/>
  <c r="AD60" i="3"/>
  <c r="AD49" i="3"/>
  <c r="AD62" i="3"/>
  <c r="AD47" i="3"/>
  <c r="AD44" i="3"/>
  <c r="AD63" i="3"/>
  <c r="AD42" i="3"/>
  <c r="AD52" i="3"/>
  <c r="AD54" i="3"/>
  <c r="AD41" i="3"/>
  <c r="AD64" i="3"/>
  <c r="AD56" i="3"/>
  <c r="AD53" i="3"/>
  <c r="AD57" i="3"/>
  <c r="AD55" i="3"/>
  <c r="AD8" i="3"/>
</calcChain>
</file>

<file path=xl/sharedStrings.xml><?xml version="1.0" encoding="utf-8"?>
<sst xmlns="http://schemas.openxmlformats.org/spreadsheetml/2006/main" count="417" uniqueCount="158">
  <si>
    <t>m/f</t>
  </si>
  <si>
    <t>f</t>
  </si>
  <si>
    <t>191-05-CIRC CANOTTIERI IRNO AS</t>
  </si>
  <si>
    <t>m</t>
  </si>
  <si>
    <t>184-05-REALE Y.C.C.SAVOIA ASS.</t>
  </si>
  <si>
    <t>187-05-C N POSILLIPO ASS SPORT</t>
  </si>
  <si>
    <t>674-05-YACHT CLUB CAPRI ASS SP</t>
  </si>
  <si>
    <t>192-05-GDV LNI NAPOLI</t>
  </si>
  <si>
    <t>183-05-CIRC DEL REMO E VELA IT</t>
  </si>
  <si>
    <t>199-05-GDV LNI SALERNO</t>
  </si>
  <si>
    <t>201-05-GDV LNI CASTELLAMMARE D</t>
  </si>
  <si>
    <t>1533-05-MASCALZONE LATINO S.T.</t>
  </si>
  <si>
    <t>ATLETA</t>
  </si>
  <si>
    <t>CATEGORIA</t>
  </si>
  <si>
    <t>CIRCOLO</t>
  </si>
  <si>
    <t>prova 1</t>
  </si>
  <si>
    <t>prova 3</t>
  </si>
  <si>
    <t>POSIZIONE</t>
  </si>
  <si>
    <t>prova 2</t>
  </si>
  <si>
    <t>prova 4</t>
  </si>
  <si>
    <t>prova 5</t>
  </si>
  <si>
    <t>prova 6</t>
  </si>
  <si>
    <t>prova 7</t>
  </si>
  <si>
    <t>prova 8</t>
  </si>
  <si>
    <t>prova 9</t>
  </si>
  <si>
    <t>prova 10</t>
  </si>
  <si>
    <t>punti s.s.</t>
  </si>
  <si>
    <t>I TAPPA RYCC SAVOIA</t>
  </si>
  <si>
    <t>Juniores</t>
  </si>
  <si>
    <t>N. Velico</t>
  </si>
  <si>
    <t>Silvestri Maria Luisa</t>
  </si>
  <si>
    <t>Vitolo Andrea</t>
  </si>
  <si>
    <t>Ammirati Valeria</t>
  </si>
  <si>
    <t>190-05-C.N. TORRE DEL GRECO - A</t>
  </si>
  <si>
    <t>Auciello Manuela</t>
  </si>
  <si>
    <t>Napolitano Emanuele</t>
  </si>
  <si>
    <t>Allodi Riccardo</t>
  </si>
  <si>
    <t>Di Maggio Alessandro</t>
  </si>
  <si>
    <t>Mancino Salvatore</t>
  </si>
  <si>
    <t>Citaredo Giuseppe</t>
  </si>
  <si>
    <t>De Sanctis Lorenza</t>
  </si>
  <si>
    <t>De Luca Gabriel</t>
  </si>
  <si>
    <t>Auciello Federica</t>
  </si>
  <si>
    <t>Cangiano Carlotta</t>
  </si>
  <si>
    <t>Dell'Aquila Michela</t>
  </si>
  <si>
    <t>Tramontano Andrea</t>
  </si>
  <si>
    <t>D'Arienzo Vincenzo</t>
  </si>
  <si>
    <t>Di Martino Maria Paola</t>
  </si>
  <si>
    <t>Pane Antonio</t>
  </si>
  <si>
    <t>De Franceschi Giorgio</t>
  </si>
  <si>
    <t>Cosentino Leonardo</t>
  </si>
  <si>
    <t>Bove Vincenzo</t>
  </si>
  <si>
    <t>Esposito Christian</t>
  </si>
  <si>
    <t>Borriello Dario</t>
  </si>
  <si>
    <t>Simeone Marina</t>
  </si>
  <si>
    <t>Morese Riccardo</t>
  </si>
  <si>
    <t>Loqmane Borhan</t>
  </si>
  <si>
    <t>Ferrara Miriyam</t>
  </si>
  <si>
    <t>Verde Riccardo</t>
  </si>
  <si>
    <t>Maione Sara</t>
  </si>
  <si>
    <t>Odierno Massimo</t>
  </si>
  <si>
    <t>Casella Gennaro</t>
  </si>
  <si>
    <t>Tripodi Angelica</t>
  </si>
  <si>
    <t>Salzano Sofia</t>
  </si>
  <si>
    <t>Tripodi Vittoria</t>
  </si>
  <si>
    <t>Romanelli Luigi</t>
  </si>
  <si>
    <t>Varchetta Alessandro</t>
  </si>
  <si>
    <t>Amato Eugenio Maria Junior</t>
  </si>
  <si>
    <t>Castaldo Annapaola</t>
  </si>
  <si>
    <t>Verde Francesco Pio</t>
  </si>
  <si>
    <t>Terracciano Pasquale</t>
  </si>
  <si>
    <t>Ruggiero Emma</t>
  </si>
  <si>
    <t>Cossu Yaru</t>
  </si>
  <si>
    <t>Baratta Marina</t>
  </si>
  <si>
    <t>Martorano Joele</t>
  </si>
  <si>
    <t>De Angelis Mariapaola</t>
  </si>
  <si>
    <t>Pellè Federico</t>
  </si>
  <si>
    <t>Della Monica Sara</t>
  </si>
  <si>
    <t>Cappuccio Lorenzo</t>
  </si>
  <si>
    <t>Bob Patrick</t>
  </si>
  <si>
    <t>Pepe Salvatore</t>
  </si>
  <si>
    <t>Donnarumma Giuseppe</t>
  </si>
  <si>
    <t>Ricciardelli Giulio</t>
  </si>
  <si>
    <t>Ruocco Mario</t>
  </si>
  <si>
    <t>Piroli Lorenzo</t>
  </si>
  <si>
    <t>Lucchesi Andrea</t>
  </si>
  <si>
    <t>DSQ--UFD</t>
  </si>
  <si>
    <t>DNS</t>
  </si>
  <si>
    <t>DNC=</t>
  </si>
  <si>
    <t>I TAPPA:</t>
  </si>
  <si>
    <t>ISCRITTI 55</t>
  </si>
  <si>
    <t>ISCRITTI 18</t>
  </si>
  <si>
    <t>Morra Giovanni</t>
  </si>
  <si>
    <t>Donnarumma Baldo</t>
  </si>
  <si>
    <t>Foschini Donato</t>
  </si>
  <si>
    <t>Orofino Gabriele</t>
  </si>
  <si>
    <t>Ferrari Bravo Virginia</t>
  </si>
  <si>
    <t>Braggio Lorenza</t>
  </si>
  <si>
    <t>Avolio De Martino Lorenzo</t>
  </si>
  <si>
    <t>Vanzanella Carolina Maria</t>
  </si>
  <si>
    <t>Gallo Elisa</t>
  </si>
  <si>
    <t>Starita Andrea</t>
  </si>
  <si>
    <t>Morrica Lucio Santiago</t>
  </si>
  <si>
    <t>Costantino Umberto</t>
  </si>
  <si>
    <t>Casella Davide</t>
  </si>
  <si>
    <t>Marino Sophia</t>
  </si>
  <si>
    <t>Longobardi Greta</t>
  </si>
  <si>
    <t>Massa Valeria</t>
  </si>
  <si>
    <t>Lignola Simonetta</t>
  </si>
  <si>
    <t>Gargiulo Giulia</t>
  </si>
  <si>
    <t>DNF</t>
  </si>
  <si>
    <t>DNE</t>
  </si>
  <si>
    <t>punti c.s</t>
  </si>
  <si>
    <t>scarto 1</t>
  </si>
  <si>
    <t xml:space="preserve">II TAPPA: </t>
  </si>
  <si>
    <t>ISCRITTI 15</t>
  </si>
  <si>
    <t>II TAPPA LNI NAPOLI</t>
  </si>
  <si>
    <t>II TAPPA:</t>
  </si>
  <si>
    <t>Iiscritti 47</t>
  </si>
  <si>
    <t xml:space="preserve">II TAPPA LNI NAPOLI </t>
  </si>
  <si>
    <t>punti c.s.</t>
  </si>
  <si>
    <t>scarto 2</t>
  </si>
  <si>
    <t>III TAPPA LNI SALERNO</t>
  </si>
  <si>
    <t>prova 11</t>
  </si>
  <si>
    <t>prova 12</t>
  </si>
  <si>
    <t>Milano Gabriele</t>
  </si>
  <si>
    <t>Sansone Alfonso</t>
  </si>
  <si>
    <t>Musso Alessandro</t>
  </si>
  <si>
    <t>Manzo Sofia</t>
  </si>
  <si>
    <t>scarto 3</t>
  </si>
  <si>
    <t>Santoro Mattia</t>
  </si>
  <si>
    <t xml:space="preserve">III Tappa: </t>
  </si>
  <si>
    <t>Iscritti 36</t>
  </si>
  <si>
    <t>Salzano Giovanni</t>
  </si>
  <si>
    <t>III TAPPA:</t>
  </si>
  <si>
    <t>ISCRITTI 13</t>
  </si>
  <si>
    <t>IV TAPPA CAPRI</t>
  </si>
  <si>
    <t>V TAPPA R.Y.C.C.S.</t>
  </si>
  <si>
    <t>prova 13</t>
  </si>
  <si>
    <t>prova 14</t>
  </si>
  <si>
    <t>prova 15</t>
  </si>
  <si>
    <t>prova 16</t>
  </si>
  <si>
    <t>Beatrice Staiano</t>
  </si>
  <si>
    <t>Balsamo Chiara</t>
  </si>
  <si>
    <t>Irace Luciano</t>
  </si>
  <si>
    <t>ISCRITTI 37</t>
  </si>
  <si>
    <t>IV TAPPA:</t>
  </si>
  <si>
    <t>V TAPPA:</t>
  </si>
  <si>
    <t>ISCRITTI 43</t>
  </si>
  <si>
    <t>scarto 4</t>
  </si>
  <si>
    <t>scarto 5</t>
  </si>
  <si>
    <t>scarto 6</t>
  </si>
  <si>
    <t>ISCRITTI 12</t>
  </si>
  <si>
    <t>ISCRITTI 23</t>
  </si>
  <si>
    <t>Naccarato Alisea</t>
  </si>
  <si>
    <t>Megna Elisabetta</t>
  </si>
  <si>
    <t>Langella Caterina</t>
  </si>
  <si>
    <t>Cotticelli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</si>
</sst>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2" fillId="0" borderId="1" xfId="0" applyFont="1" applyBorder="1"/>
    <xf numFmtId="0" fontId="0" fillId="3" borderId="0" xfId="0" applyFill="1"/>
    <xf numFmtId="0" fontId="2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 indent="2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6" borderId="0" xfId="0" applyFill="1"/>
    <xf numFmtId="0" fontId="0" fillId="7" borderId="0" xfId="0" applyFill="1" applyBorder="1"/>
    <xf numFmtId="0" fontId="0" fillId="6" borderId="0" xfId="0" applyFill="1" applyAlignment="1">
      <alignment horizontal="right"/>
    </xf>
    <xf numFmtId="0" fontId="0" fillId="0" borderId="0" xfId="0" applyAlignment="1">
      <alignment horizontal="right"/>
    </xf>
    <xf numFmtId="0" fontId="0" fillId="7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9" borderId="1" xfId="0" applyFill="1" applyBorder="1"/>
    <xf numFmtId="0" fontId="0" fillId="12" borderId="1" xfId="0" applyFill="1" applyBorder="1"/>
    <xf numFmtId="0" fontId="0" fillId="8" borderId="1" xfId="0" applyFill="1" applyBorder="1"/>
    <xf numFmtId="0" fontId="0" fillId="0" borderId="6" xfId="0" applyFill="1" applyBorder="1"/>
    <xf numFmtId="0" fontId="0" fillId="14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12" borderId="1" xfId="0" applyFill="1" applyBorder="1" applyAlignment="1">
      <alignment horizontal="right" vertical="center"/>
    </xf>
    <xf numFmtId="0" fontId="0" fillId="11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15" borderId="1" xfId="0" applyFill="1" applyBorder="1"/>
    <xf numFmtId="0" fontId="0" fillId="15" borderId="1" xfId="0" applyFill="1" applyBorder="1" applyAlignment="1">
      <alignment horizontal="right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8" borderId="1" xfId="0" applyFont="1" applyFill="1" applyBorder="1" applyAlignment="1">
      <alignment horizontal="right" vertical="center"/>
    </xf>
    <xf numFmtId="0" fontId="0" fillId="8" borderId="1" xfId="0" applyFont="1" applyFill="1" applyBorder="1"/>
    <xf numFmtId="0" fontId="0" fillId="8" borderId="1" xfId="0" applyFill="1" applyBorder="1" applyAlignment="1">
      <alignment horizontal="right" vertical="center"/>
    </xf>
    <xf numFmtId="0" fontId="3" fillId="16" borderId="1" xfId="0" applyFont="1" applyFill="1" applyBorder="1" applyAlignment="1">
      <alignment horizontal="right" vertical="center"/>
    </xf>
    <xf numFmtId="0" fontId="3" fillId="17" borderId="1" xfId="0" applyFont="1" applyFill="1" applyBorder="1" applyAlignment="1">
      <alignment horizontal="right"/>
    </xf>
    <xf numFmtId="0" fontId="3" fillId="17" borderId="5" xfId="0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8" borderId="5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10" borderId="5" xfId="0" applyFill="1" applyBorder="1" applyAlignment="1">
      <alignment horizontal="right"/>
    </xf>
    <xf numFmtId="0" fontId="0" fillId="9" borderId="5" xfId="0" applyFill="1" applyBorder="1"/>
    <xf numFmtId="0" fontId="0" fillId="13" borderId="5" xfId="0" applyFill="1" applyBorder="1"/>
    <xf numFmtId="0" fontId="0" fillId="0" borderId="5" xfId="0" applyBorder="1"/>
    <xf numFmtId="0" fontId="0" fillId="3" borderId="6" xfId="0" applyFill="1" applyBorder="1" applyAlignment="1">
      <alignment horizontal="right" vertical="center"/>
    </xf>
    <xf numFmtId="0" fontId="3" fillId="19" borderId="1" xfId="0" applyFont="1" applyFill="1" applyBorder="1" applyAlignment="1">
      <alignment horizontal="right" vertical="center"/>
    </xf>
    <xf numFmtId="0" fontId="3" fillId="19" borderId="5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3" fillId="18" borderId="1" xfId="0" applyFont="1" applyFill="1" applyBorder="1" applyAlignment="1">
      <alignment horizontal="right" vertical="center"/>
    </xf>
    <xf numFmtId="0" fontId="0" fillId="20" borderId="1" xfId="0" applyFill="1" applyBorder="1"/>
    <xf numFmtId="0" fontId="0" fillId="20" borderId="1" xfId="0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5" borderId="5" xfId="0" applyFill="1" applyBorder="1" applyAlignment="1">
      <alignment horizontal="right" vertical="center"/>
    </xf>
    <xf numFmtId="0" fontId="0" fillId="6" borderId="5" xfId="0" applyFill="1" applyBorder="1" applyAlignment="1">
      <alignment horizontal="right" vertical="center"/>
    </xf>
    <xf numFmtId="0" fontId="0" fillId="9" borderId="5" xfId="0" applyFill="1" applyBorder="1" applyAlignment="1">
      <alignment horizontal="right" vertical="center"/>
    </xf>
    <xf numFmtId="0" fontId="0" fillId="11" borderId="5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62"/>
  <sheetViews>
    <sheetView tabSelected="1" topLeftCell="A5" zoomScaleNormal="100" workbookViewId="0">
      <selection activeCell="AF19" sqref="AF19"/>
    </sheetView>
  </sheetViews>
  <sheetFormatPr baseColWidth="10" defaultColWidth="8.83203125" defaultRowHeight="15" x14ac:dyDescent="0.2"/>
  <cols>
    <col min="1" max="1" width="10" bestFit="1" customWidth="1"/>
    <col min="2" max="2" width="10" customWidth="1"/>
    <col min="3" max="3" width="22.1640625" bestFit="1" customWidth="1"/>
    <col min="4" max="4" width="11" bestFit="1" customWidth="1"/>
    <col min="6" max="6" width="31.33203125" customWidth="1"/>
    <col min="7" max="9" width="8.83203125" customWidth="1"/>
    <col min="19" max="19" width="14" style="58" customWidth="1"/>
  </cols>
  <sheetData>
    <row r="1" spans="1:47" ht="19" x14ac:dyDescent="0.25">
      <c r="A1" s="5"/>
      <c r="B1" s="5"/>
      <c r="F1" s="31" t="s">
        <v>86</v>
      </c>
      <c r="G1" s="13" t="s">
        <v>87</v>
      </c>
      <c r="H1" s="14" t="s">
        <v>88</v>
      </c>
      <c r="I1" s="18" t="s">
        <v>110</v>
      </c>
      <c r="K1" t="s">
        <v>89</v>
      </c>
      <c r="L1" t="s">
        <v>91</v>
      </c>
      <c r="N1" t="s">
        <v>146</v>
      </c>
      <c r="O1" t="s">
        <v>152</v>
      </c>
    </row>
    <row r="2" spans="1:47" x14ac:dyDescent="0.2">
      <c r="F2" s="6"/>
      <c r="G2" s="7"/>
      <c r="H2" s="19" t="s">
        <v>111</v>
      </c>
      <c r="K2" t="s">
        <v>114</v>
      </c>
      <c r="L2" t="s">
        <v>115</v>
      </c>
      <c r="N2" t="s">
        <v>147</v>
      </c>
      <c r="O2" t="s">
        <v>153</v>
      </c>
    </row>
    <row r="3" spans="1:47" x14ac:dyDescent="0.2">
      <c r="K3" t="s">
        <v>134</v>
      </c>
      <c r="L3" t="s">
        <v>135</v>
      </c>
    </row>
    <row r="4" spans="1:47" x14ac:dyDescent="0.2">
      <c r="A4" s="8" t="s">
        <v>17</v>
      </c>
      <c r="B4" s="8" t="s">
        <v>29</v>
      </c>
      <c r="C4" s="8" t="s">
        <v>12</v>
      </c>
      <c r="D4" s="8" t="s">
        <v>13</v>
      </c>
      <c r="E4" s="8" t="s">
        <v>0</v>
      </c>
      <c r="F4" s="8" t="s">
        <v>14</v>
      </c>
      <c r="G4" s="48" t="s">
        <v>27</v>
      </c>
      <c r="H4" s="49"/>
      <c r="I4" s="49"/>
      <c r="J4" s="50" t="s">
        <v>116</v>
      </c>
      <c r="K4" s="51"/>
      <c r="L4" s="51"/>
      <c r="M4" s="52"/>
      <c r="N4" s="52"/>
      <c r="O4" s="53"/>
      <c r="P4" s="50" t="s">
        <v>122</v>
      </c>
      <c r="Q4" s="54"/>
      <c r="R4" s="55"/>
      <c r="S4" s="59" t="s">
        <v>136</v>
      </c>
      <c r="T4" s="48" t="s">
        <v>137</v>
      </c>
      <c r="U4" s="49"/>
      <c r="V4" s="49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6"/>
      <c r="AT4" s="6"/>
      <c r="AU4" s="6"/>
    </row>
    <row r="5" spans="1:47" x14ac:dyDescent="0.2">
      <c r="A5" s="1"/>
      <c r="B5" s="1"/>
      <c r="C5" s="1"/>
      <c r="D5" s="1"/>
      <c r="E5" s="1"/>
      <c r="F5" s="1"/>
      <c r="G5" s="1" t="s">
        <v>15</v>
      </c>
      <c r="H5" s="1" t="s">
        <v>18</v>
      </c>
      <c r="I5" s="1" t="s">
        <v>16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123</v>
      </c>
      <c r="R5" s="33" t="s">
        <v>124</v>
      </c>
      <c r="S5" s="78" t="s">
        <v>138</v>
      </c>
      <c r="T5" s="33" t="s">
        <v>139</v>
      </c>
      <c r="U5" s="33" t="s">
        <v>140</v>
      </c>
      <c r="V5" s="33" t="s">
        <v>141</v>
      </c>
      <c r="W5" s="44" t="s">
        <v>26</v>
      </c>
      <c r="X5" s="4" t="s">
        <v>113</v>
      </c>
      <c r="Y5" s="4" t="s">
        <v>121</v>
      </c>
      <c r="Z5" s="4" t="s">
        <v>129</v>
      </c>
      <c r="AA5" s="4" t="s">
        <v>149</v>
      </c>
      <c r="AB5" s="4" t="s">
        <v>150</v>
      </c>
      <c r="AC5" s="4" t="s">
        <v>151</v>
      </c>
      <c r="AD5" s="4" t="s">
        <v>112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1"/>
      <c r="AT5" s="11"/>
      <c r="AU5" s="6"/>
    </row>
    <row r="6" spans="1:47" x14ac:dyDescent="0.2">
      <c r="A6" s="1">
        <v>1</v>
      </c>
      <c r="B6" s="1">
        <v>7989</v>
      </c>
      <c r="C6" s="4" t="s">
        <v>93</v>
      </c>
      <c r="D6" s="1">
        <v>2011</v>
      </c>
      <c r="E6" s="4" t="s">
        <v>3</v>
      </c>
      <c r="F6" s="1" t="s">
        <v>9</v>
      </c>
      <c r="G6" s="35">
        <v>1</v>
      </c>
      <c r="H6" s="35">
        <v>2</v>
      </c>
      <c r="I6" s="35">
        <v>2</v>
      </c>
      <c r="J6" s="35">
        <v>1</v>
      </c>
      <c r="K6" s="35">
        <v>2</v>
      </c>
      <c r="L6" s="35">
        <v>4</v>
      </c>
      <c r="M6" s="37">
        <v>1</v>
      </c>
      <c r="N6" s="37">
        <v>3</v>
      </c>
      <c r="O6" s="37">
        <v>1</v>
      </c>
      <c r="P6" s="37">
        <v>2</v>
      </c>
      <c r="Q6" s="37">
        <v>1</v>
      </c>
      <c r="R6" s="35">
        <v>2</v>
      </c>
      <c r="S6" s="35">
        <v>2</v>
      </c>
      <c r="T6" s="35">
        <v>2</v>
      </c>
      <c r="U6" s="35">
        <v>1</v>
      </c>
      <c r="V6" s="81">
        <v>24</v>
      </c>
      <c r="W6" s="45">
        <f>SUM(G6:V6)</f>
        <v>51</v>
      </c>
      <c r="X6" s="35">
        <v>4</v>
      </c>
      <c r="Y6" s="35">
        <v>3</v>
      </c>
      <c r="Z6" s="35">
        <v>2</v>
      </c>
      <c r="AA6" s="35">
        <v>24</v>
      </c>
      <c r="AB6" s="35"/>
      <c r="AC6" s="35"/>
      <c r="AD6" s="35">
        <f>W6-X6-Y6-Z6-AA6</f>
        <v>18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6"/>
    </row>
    <row r="7" spans="1:47" x14ac:dyDescent="0.2">
      <c r="A7" s="1">
        <v>2</v>
      </c>
      <c r="B7" s="1">
        <v>8111</v>
      </c>
      <c r="C7" s="1" t="s">
        <v>92</v>
      </c>
      <c r="D7" s="1">
        <v>2011</v>
      </c>
      <c r="E7" s="1" t="s">
        <v>3</v>
      </c>
      <c r="F7" s="1" t="s">
        <v>8</v>
      </c>
      <c r="G7" s="35">
        <v>3</v>
      </c>
      <c r="H7" s="35">
        <v>1</v>
      </c>
      <c r="I7" s="35">
        <v>1</v>
      </c>
      <c r="J7" s="35">
        <v>2</v>
      </c>
      <c r="K7" s="35">
        <v>1</v>
      </c>
      <c r="L7" s="35">
        <v>1</v>
      </c>
      <c r="M7" s="35">
        <v>3</v>
      </c>
      <c r="N7" s="35">
        <v>1</v>
      </c>
      <c r="O7" s="35">
        <v>4</v>
      </c>
      <c r="P7" s="36">
        <v>28</v>
      </c>
      <c r="Q7" s="36">
        <v>28</v>
      </c>
      <c r="R7" s="36">
        <v>28</v>
      </c>
      <c r="S7" s="35">
        <v>1</v>
      </c>
      <c r="T7" s="35">
        <v>5</v>
      </c>
      <c r="U7" s="35">
        <v>2</v>
      </c>
      <c r="V7" s="35">
        <v>1</v>
      </c>
      <c r="W7" s="45">
        <f>SUM(G7:V7)</f>
        <v>110</v>
      </c>
      <c r="X7" s="35">
        <v>28</v>
      </c>
      <c r="Y7" s="35">
        <v>28</v>
      </c>
      <c r="Z7" s="35">
        <v>28</v>
      </c>
      <c r="AA7" s="35">
        <v>5</v>
      </c>
      <c r="AB7" s="35"/>
      <c r="AC7" s="35"/>
      <c r="AD7" s="35">
        <f>W7-X7-Y7-Z7-AA7</f>
        <v>21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6"/>
    </row>
    <row r="8" spans="1:47" x14ac:dyDescent="0.2">
      <c r="A8" s="1">
        <v>3</v>
      </c>
      <c r="B8" s="1">
        <v>6477</v>
      </c>
      <c r="C8" s="1" t="s">
        <v>94</v>
      </c>
      <c r="D8" s="1">
        <v>2011</v>
      </c>
      <c r="E8" s="1" t="s">
        <v>3</v>
      </c>
      <c r="F8" s="1" t="s">
        <v>8</v>
      </c>
      <c r="G8" s="35">
        <v>2</v>
      </c>
      <c r="H8" s="35">
        <v>4</v>
      </c>
      <c r="I8" s="35">
        <v>3</v>
      </c>
      <c r="J8" s="35">
        <v>4</v>
      </c>
      <c r="K8" s="38">
        <v>3</v>
      </c>
      <c r="L8" s="35">
        <v>3</v>
      </c>
      <c r="M8" s="35">
        <v>4</v>
      </c>
      <c r="N8" s="35">
        <v>9</v>
      </c>
      <c r="O8" s="35">
        <v>5</v>
      </c>
      <c r="P8" s="35">
        <v>1</v>
      </c>
      <c r="Q8" s="35">
        <v>2</v>
      </c>
      <c r="R8" s="35">
        <v>1</v>
      </c>
      <c r="S8" s="35">
        <v>3</v>
      </c>
      <c r="T8" s="35">
        <v>1</v>
      </c>
      <c r="U8" s="35">
        <v>4</v>
      </c>
      <c r="V8" s="81">
        <v>24</v>
      </c>
      <c r="W8" s="45">
        <f>SUM(G8:V8)</f>
        <v>73</v>
      </c>
      <c r="X8" s="35">
        <v>5</v>
      </c>
      <c r="Y8" s="35">
        <v>9</v>
      </c>
      <c r="Z8" s="35">
        <v>4</v>
      </c>
      <c r="AA8" s="35">
        <v>24</v>
      </c>
      <c r="AB8" s="35"/>
      <c r="AC8" s="35"/>
      <c r="AD8" s="35">
        <f>W8-X8-Y8-Z8-AA8</f>
        <v>31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6"/>
    </row>
    <row r="9" spans="1:47" x14ac:dyDescent="0.2">
      <c r="A9" s="1">
        <v>4</v>
      </c>
      <c r="B9" s="1">
        <v>8264</v>
      </c>
      <c r="C9" s="4" t="s">
        <v>101</v>
      </c>
      <c r="D9" s="1">
        <v>2011</v>
      </c>
      <c r="E9" s="4" t="s">
        <v>3</v>
      </c>
      <c r="F9" s="1" t="s">
        <v>8</v>
      </c>
      <c r="G9" s="35">
        <v>6</v>
      </c>
      <c r="H9" s="35">
        <v>3</v>
      </c>
      <c r="I9" s="39">
        <v>19</v>
      </c>
      <c r="J9" s="35">
        <v>5</v>
      </c>
      <c r="K9" s="35">
        <v>4</v>
      </c>
      <c r="L9" s="35">
        <v>2</v>
      </c>
      <c r="M9" s="35">
        <v>10</v>
      </c>
      <c r="N9" s="35">
        <v>5</v>
      </c>
      <c r="O9" s="35">
        <v>3</v>
      </c>
      <c r="P9" s="35">
        <v>5</v>
      </c>
      <c r="Q9" s="35">
        <v>3</v>
      </c>
      <c r="R9" s="35">
        <v>3</v>
      </c>
      <c r="S9" s="42">
        <v>13</v>
      </c>
      <c r="T9" s="35">
        <v>4</v>
      </c>
      <c r="U9" s="35">
        <v>3</v>
      </c>
      <c r="V9" s="35">
        <v>2</v>
      </c>
      <c r="W9" s="45">
        <f>SUM(G9:V9)</f>
        <v>90</v>
      </c>
      <c r="X9" s="35">
        <v>19</v>
      </c>
      <c r="Y9" s="35">
        <v>10</v>
      </c>
      <c r="Z9" s="35">
        <v>13</v>
      </c>
      <c r="AA9" s="35">
        <v>6</v>
      </c>
      <c r="AB9" s="35"/>
      <c r="AC9" s="35"/>
      <c r="AD9" s="35">
        <f>W9-X9-Y9-Z9-AA9</f>
        <v>42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6"/>
    </row>
    <row r="10" spans="1:47" x14ac:dyDescent="0.2">
      <c r="A10" s="1">
        <v>5</v>
      </c>
      <c r="B10" s="1">
        <v>6918</v>
      </c>
      <c r="C10" s="1" t="s">
        <v>96</v>
      </c>
      <c r="D10" s="1">
        <v>2011</v>
      </c>
      <c r="E10" s="1" t="s">
        <v>1</v>
      </c>
      <c r="F10" s="1" t="s">
        <v>8</v>
      </c>
      <c r="G10" s="35">
        <v>5</v>
      </c>
      <c r="H10" s="35">
        <v>6</v>
      </c>
      <c r="I10" s="35">
        <v>5</v>
      </c>
      <c r="J10" s="35">
        <v>3</v>
      </c>
      <c r="K10" s="35">
        <v>5</v>
      </c>
      <c r="L10" s="35">
        <v>5</v>
      </c>
      <c r="M10" s="35">
        <v>7</v>
      </c>
      <c r="N10" s="35">
        <v>4</v>
      </c>
      <c r="O10" s="35">
        <v>6</v>
      </c>
      <c r="P10" s="35">
        <v>3</v>
      </c>
      <c r="Q10" s="35">
        <v>5</v>
      </c>
      <c r="R10" s="35">
        <v>5</v>
      </c>
      <c r="S10" s="42">
        <v>13</v>
      </c>
      <c r="T10" s="35">
        <v>7</v>
      </c>
      <c r="U10" s="35">
        <v>5</v>
      </c>
      <c r="V10" s="35">
        <v>3</v>
      </c>
      <c r="W10" s="45">
        <f>SUM(G10:V10)</f>
        <v>87</v>
      </c>
      <c r="X10" s="35">
        <v>7</v>
      </c>
      <c r="Y10" s="35">
        <v>7</v>
      </c>
      <c r="Z10" s="35">
        <v>6</v>
      </c>
      <c r="AA10" s="35">
        <v>13</v>
      </c>
      <c r="AB10" s="35"/>
      <c r="AC10" s="35"/>
      <c r="AD10" s="35">
        <f>W10-X10-Y10-Z10-AA10</f>
        <v>54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6"/>
    </row>
    <row r="11" spans="1:47" x14ac:dyDescent="0.2">
      <c r="A11" s="1">
        <v>6</v>
      </c>
      <c r="B11" s="1">
        <v>8647</v>
      </c>
      <c r="C11" s="1" t="s">
        <v>95</v>
      </c>
      <c r="D11" s="1">
        <v>2012</v>
      </c>
      <c r="E11" s="1" t="s">
        <v>3</v>
      </c>
      <c r="F11" s="1" t="s">
        <v>4</v>
      </c>
      <c r="G11" s="35">
        <v>4</v>
      </c>
      <c r="H11" s="35">
        <v>5</v>
      </c>
      <c r="I11" s="35">
        <v>4</v>
      </c>
      <c r="J11" s="35">
        <v>8</v>
      </c>
      <c r="K11" s="35">
        <v>8</v>
      </c>
      <c r="L11" s="35">
        <v>11</v>
      </c>
      <c r="M11" s="35">
        <v>2</v>
      </c>
      <c r="N11" s="35">
        <v>2</v>
      </c>
      <c r="O11" s="35">
        <v>2</v>
      </c>
      <c r="P11" s="36">
        <v>28</v>
      </c>
      <c r="Q11" s="36">
        <v>28</v>
      </c>
      <c r="R11" s="36">
        <v>28</v>
      </c>
      <c r="S11" s="34">
        <v>28</v>
      </c>
      <c r="T11" s="35">
        <v>3</v>
      </c>
      <c r="U11" s="35">
        <v>7</v>
      </c>
      <c r="V11" s="81">
        <v>24</v>
      </c>
      <c r="W11" s="45">
        <f>SUM(G11:V11)</f>
        <v>192</v>
      </c>
      <c r="X11" s="35">
        <v>28</v>
      </c>
      <c r="Y11" s="35">
        <v>28</v>
      </c>
      <c r="Z11" s="35">
        <v>28</v>
      </c>
      <c r="AA11" s="35">
        <v>28</v>
      </c>
      <c r="AB11" s="35"/>
      <c r="AC11" s="35"/>
      <c r="AD11" s="35">
        <f>W11-X11-Y11-Z11-AA11</f>
        <v>80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6"/>
    </row>
    <row r="12" spans="1:47" x14ac:dyDescent="0.2">
      <c r="A12" s="1">
        <v>7</v>
      </c>
      <c r="B12" s="1">
        <v>8366</v>
      </c>
      <c r="C12" s="1" t="s">
        <v>104</v>
      </c>
      <c r="D12" s="1">
        <v>2011</v>
      </c>
      <c r="E12" s="1" t="s">
        <v>3</v>
      </c>
      <c r="F12" s="1" t="s">
        <v>11</v>
      </c>
      <c r="G12" s="40">
        <v>19</v>
      </c>
      <c r="H12" s="35">
        <v>10</v>
      </c>
      <c r="I12" s="35">
        <v>11</v>
      </c>
      <c r="J12" s="35">
        <v>7</v>
      </c>
      <c r="K12" s="35">
        <v>6</v>
      </c>
      <c r="L12" s="35">
        <v>7</v>
      </c>
      <c r="M12" s="35">
        <v>6</v>
      </c>
      <c r="N12" s="35">
        <v>8</v>
      </c>
      <c r="O12" s="35">
        <v>10</v>
      </c>
      <c r="P12" s="35">
        <v>6</v>
      </c>
      <c r="Q12" s="35">
        <v>6</v>
      </c>
      <c r="R12" s="35">
        <v>6</v>
      </c>
      <c r="S12" s="42">
        <v>13</v>
      </c>
      <c r="T12" s="35">
        <v>16</v>
      </c>
      <c r="U12" s="35">
        <v>10</v>
      </c>
      <c r="V12" s="35">
        <v>12</v>
      </c>
      <c r="W12" s="45">
        <f>SUM(G12:V12)</f>
        <v>153</v>
      </c>
      <c r="X12" s="35">
        <v>19</v>
      </c>
      <c r="Y12" s="35">
        <v>16</v>
      </c>
      <c r="Z12" s="35">
        <v>13</v>
      </c>
      <c r="AA12" s="35">
        <v>12</v>
      </c>
      <c r="AB12" s="35"/>
      <c r="AC12" s="35"/>
      <c r="AD12" s="35">
        <f>W12-X12-Y12-Z12-AA12</f>
        <v>93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6"/>
    </row>
    <row r="13" spans="1:47" x14ac:dyDescent="0.2">
      <c r="A13" s="1">
        <v>8</v>
      </c>
      <c r="B13" s="1">
        <v>746</v>
      </c>
      <c r="C13" s="1" t="s">
        <v>97</v>
      </c>
      <c r="D13" s="1">
        <v>2012</v>
      </c>
      <c r="E13" s="1" t="s">
        <v>1</v>
      </c>
      <c r="F13" s="1" t="s">
        <v>9</v>
      </c>
      <c r="G13" s="35">
        <v>7</v>
      </c>
      <c r="H13" s="35">
        <v>8</v>
      </c>
      <c r="I13" s="35">
        <v>9</v>
      </c>
      <c r="J13" s="35">
        <v>9</v>
      </c>
      <c r="K13" s="35">
        <v>13</v>
      </c>
      <c r="L13" s="35">
        <v>10</v>
      </c>
      <c r="M13" s="35">
        <v>9</v>
      </c>
      <c r="N13" s="35">
        <v>10</v>
      </c>
      <c r="O13" s="41">
        <v>16</v>
      </c>
      <c r="P13" s="35">
        <v>4</v>
      </c>
      <c r="Q13" s="35">
        <v>4</v>
      </c>
      <c r="R13" s="35">
        <v>4</v>
      </c>
      <c r="S13" s="79">
        <v>13</v>
      </c>
      <c r="T13" s="35">
        <v>9</v>
      </c>
      <c r="U13" s="35">
        <v>11</v>
      </c>
      <c r="V13" s="81">
        <v>24</v>
      </c>
      <c r="W13" s="45">
        <f>SUM(G13:V13)</f>
        <v>160</v>
      </c>
      <c r="X13" s="35">
        <v>24</v>
      </c>
      <c r="Y13" s="35">
        <v>16</v>
      </c>
      <c r="Z13" s="35">
        <v>13</v>
      </c>
      <c r="AA13" s="35">
        <v>13</v>
      </c>
      <c r="AB13" s="35"/>
      <c r="AC13" s="35"/>
      <c r="AD13" s="35">
        <f>W13-X13-Y13-Z13-AA13</f>
        <v>94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6"/>
    </row>
    <row r="14" spans="1:47" x14ac:dyDescent="0.2">
      <c r="A14" s="1">
        <v>9</v>
      </c>
      <c r="B14" s="1">
        <v>9014</v>
      </c>
      <c r="C14" s="1" t="s">
        <v>99</v>
      </c>
      <c r="D14" s="1">
        <v>2011</v>
      </c>
      <c r="E14" s="1" t="s">
        <v>1</v>
      </c>
      <c r="F14" s="1" t="s">
        <v>4</v>
      </c>
      <c r="G14" s="35">
        <v>10</v>
      </c>
      <c r="H14" s="35">
        <v>11</v>
      </c>
      <c r="I14" s="35">
        <v>6</v>
      </c>
      <c r="J14" s="35">
        <v>6</v>
      </c>
      <c r="K14" s="35">
        <v>7</v>
      </c>
      <c r="L14" s="35">
        <v>9</v>
      </c>
      <c r="M14" s="35">
        <v>8</v>
      </c>
      <c r="N14" s="35">
        <v>6</v>
      </c>
      <c r="O14" s="35">
        <v>8</v>
      </c>
      <c r="P14" s="76">
        <v>28</v>
      </c>
      <c r="Q14" s="77">
        <v>28</v>
      </c>
      <c r="R14" s="77">
        <v>28</v>
      </c>
      <c r="S14" s="34">
        <v>28</v>
      </c>
      <c r="T14" s="35">
        <v>10</v>
      </c>
      <c r="U14" s="35">
        <v>8</v>
      </c>
      <c r="V14" s="35">
        <v>9</v>
      </c>
      <c r="W14" s="45">
        <f>SUM(G14:V14)</f>
        <v>210</v>
      </c>
      <c r="X14" s="35">
        <v>28</v>
      </c>
      <c r="Y14" s="35">
        <v>28</v>
      </c>
      <c r="Z14" s="35">
        <v>28</v>
      </c>
      <c r="AA14" s="35">
        <v>28</v>
      </c>
      <c r="AB14" s="35"/>
      <c r="AC14" s="35"/>
      <c r="AD14" s="35">
        <f>W14-X14-Y14-Z14-AA14</f>
        <v>98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6"/>
    </row>
    <row r="15" spans="1:47" x14ac:dyDescent="0.2">
      <c r="A15" s="1">
        <v>10</v>
      </c>
      <c r="B15" s="4">
        <v>8104</v>
      </c>
      <c r="C15" s="1" t="s">
        <v>106</v>
      </c>
      <c r="D15" s="1">
        <v>2011</v>
      </c>
      <c r="E15" s="1" t="s">
        <v>1</v>
      </c>
      <c r="F15" s="1" t="s">
        <v>10</v>
      </c>
      <c r="G15" s="35">
        <v>13</v>
      </c>
      <c r="H15" s="35">
        <v>13</v>
      </c>
      <c r="I15" s="35">
        <v>14</v>
      </c>
      <c r="J15" s="35">
        <v>12</v>
      </c>
      <c r="K15" s="35">
        <v>9</v>
      </c>
      <c r="L15" s="35">
        <v>9</v>
      </c>
      <c r="M15" s="35">
        <v>12</v>
      </c>
      <c r="N15" s="35">
        <v>11</v>
      </c>
      <c r="O15" s="35">
        <v>9</v>
      </c>
      <c r="P15" s="35">
        <v>7</v>
      </c>
      <c r="Q15" s="35">
        <v>7</v>
      </c>
      <c r="R15" s="35">
        <v>7</v>
      </c>
      <c r="S15" s="79">
        <v>13</v>
      </c>
      <c r="T15" s="35">
        <v>18</v>
      </c>
      <c r="U15" s="35">
        <v>6</v>
      </c>
      <c r="V15" s="35">
        <v>7</v>
      </c>
      <c r="W15" s="45">
        <f>SUM(G15:V15)</f>
        <v>167</v>
      </c>
      <c r="X15" s="35">
        <v>14</v>
      </c>
      <c r="Y15" s="35">
        <v>13</v>
      </c>
      <c r="Z15" s="35">
        <v>13</v>
      </c>
      <c r="AA15" s="35">
        <v>18</v>
      </c>
      <c r="AB15" s="35"/>
      <c r="AC15" s="35"/>
      <c r="AD15" s="35">
        <f>W15-X15-Y15-Z15-AA15</f>
        <v>109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6"/>
    </row>
    <row r="16" spans="1:47" x14ac:dyDescent="0.2">
      <c r="A16" s="1">
        <v>11</v>
      </c>
      <c r="B16" s="1">
        <v>7740</v>
      </c>
      <c r="C16" s="4" t="s">
        <v>102</v>
      </c>
      <c r="D16" s="1">
        <v>2011</v>
      </c>
      <c r="E16" s="4" t="s">
        <v>3</v>
      </c>
      <c r="F16" s="1" t="s">
        <v>5</v>
      </c>
      <c r="G16" s="40">
        <v>19</v>
      </c>
      <c r="H16" s="35">
        <v>7</v>
      </c>
      <c r="I16" s="35">
        <v>10</v>
      </c>
      <c r="J16" s="35">
        <v>11</v>
      </c>
      <c r="K16" s="35">
        <v>12</v>
      </c>
      <c r="L16" s="35">
        <v>13</v>
      </c>
      <c r="M16" s="35">
        <v>5</v>
      </c>
      <c r="N16" s="35">
        <v>7</v>
      </c>
      <c r="O16" s="35">
        <v>7</v>
      </c>
      <c r="P16" s="76">
        <v>28</v>
      </c>
      <c r="Q16" s="77">
        <v>28</v>
      </c>
      <c r="R16" s="77">
        <v>28</v>
      </c>
      <c r="S16" s="34">
        <v>28</v>
      </c>
      <c r="T16" s="35">
        <v>6</v>
      </c>
      <c r="U16" s="35">
        <v>14</v>
      </c>
      <c r="V16" s="35">
        <v>5</v>
      </c>
      <c r="W16" s="45">
        <f>SUM(G16:V16)</f>
        <v>228</v>
      </c>
      <c r="X16" s="35">
        <v>28</v>
      </c>
      <c r="Y16" s="35">
        <v>28</v>
      </c>
      <c r="Z16" s="35">
        <v>28</v>
      </c>
      <c r="AA16" s="35">
        <v>28</v>
      </c>
      <c r="AB16" s="35"/>
      <c r="AC16" s="35"/>
      <c r="AD16" s="35">
        <f>W16-X16-Y16-Z16-AA16</f>
        <v>116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6"/>
    </row>
    <row r="17" spans="1:47" x14ac:dyDescent="0.2">
      <c r="A17" s="1">
        <v>12</v>
      </c>
      <c r="B17" s="1">
        <v>7028</v>
      </c>
      <c r="C17" s="1" t="s">
        <v>98</v>
      </c>
      <c r="D17" s="1">
        <v>2012</v>
      </c>
      <c r="E17" s="1" t="s">
        <v>3</v>
      </c>
      <c r="F17" s="1" t="s">
        <v>8</v>
      </c>
      <c r="G17" s="35">
        <v>9</v>
      </c>
      <c r="H17" s="35">
        <v>9</v>
      </c>
      <c r="I17" s="35">
        <v>8</v>
      </c>
      <c r="J17" s="35">
        <v>13</v>
      </c>
      <c r="K17" s="35">
        <v>10</v>
      </c>
      <c r="L17" s="35">
        <v>12</v>
      </c>
      <c r="M17" s="35">
        <v>11</v>
      </c>
      <c r="N17" s="35">
        <v>12</v>
      </c>
      <c r="O17" s="35">
        <v>11</v>
      </c>
      <c r="P17" s="76">
        <v>28</v>
      </c>
      <c r="Q17" s="77">
        <v>28</v>
      </c>
      <c r="R17" s="77">
        <v>28</v>
      </c>
      <c r="S17" s="34">
        <v>28</v>
      </c>
      <c r="T17" s="35">
        <v>11</v>
      </c>
      <c r="U17" s="35">
        <v>16</v>
      </c>
      <c r="V17" s="35">
        <v>11</v>
      </c>
      <c r="W17" s="45">
        <f>SUM(G17:V17)</f>
        <v>245</v>
      </c>
      <c r="X17" s="35">
        <v>28</v>
      </c>
      <c r="Y17" s="35">
        <v>28</v>
      </c>
      <c r="Z17" s="35">
        <v>28</v>
      </c>
      <c r="AA17" s="35">
        <v>28</v>
      </c>
      <c r="AB17" s="35"/>
      <c r="AC17" s="35"/>
      <c r="AD17" s="35">
        <f>W17-X17-Y17-Z17-AA17</f>
        <v>133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6"/>
    </row>
    <row r="18" spans="1:47" x14ac:dyDescent="0.2">
      <c r="A18" s="1">
        <v>13</v>
      </c>
      <c r="B18" s="1">
        <v>8858</v>
      </c>
      <c r="C18" s="1" t="s">
        <v>103</v>
      </c>
      <c r="D18" s="1">
        <v>2011</v>
      </c>
      <c r="E18" s="1" t="s">
        <v>3</v>
      </c>
      <c r="F18" s="1" t="s">
        <v>10</v>
      </c>
      <c r="G18" s="35">
        <v>11</v>
      </c>
      <c r="H18" s="35">
        <v>14</v>
      </c>
      <c r="I18" s="35">
        <v>12</v>
      </c>
      <c r="J18" s="76">
        <v>28</v>
      </c>
      <c r="K18" s="76">
        <v>28</v>
      </c>
      <c r="L18" s="76">
        <v>28</v>
      </c>
      <c r="M18" s="76">
        <v>28</v>
      </c>
      <c r="N18" s="77">
        <v>28</v>
      </c>
      <c r="O18" s="77">
        <v>28</v>
      </c>
      <c r="P18" s="35">
        <v>9</v>
      </c>
      <c r="Q18" s="83">
        <v>9</v>
      </c>
      <c r="R18" s="83">
        <v>8</v>
      </c>
      <c r="S18" s="79">
        <v>13</v>
      </c>
      <c r="T18" s="35">
        <v>12</v>
      </c>
      <c r="U18" s="35">
        <v>9</v>
      </c>
      <c r="V18" s="35">
        <v>10</v>
      </c>
      <c r="W18" s="45">
        <f>SUM(G18:V18)</f>
        <v>275</v>
      </c>
      <c r="X18" s="35">
        <v>28</v>
      </c>
      <c r="Y18" s="35">
        <v>28</v>
      </c>
      <c r="Z18" s="35">
        <v>28</v>
      </c>
      <c r="AA18" s="35">
        <v>28</v>
      </c>
      <c r="AB18" s="35"/>
      <c r="AC18" s="35"/>
      <c r="AD18" s="35">
        <f>W18-X18-Y18-Z18-AA18</f>
        <v>163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6"/>
    </row>
    <row r="19" spans="1:47" x14ac:dyDescent="0.2">
      <c r="A19" s="1">
        <v>14</v>
      </c>
      <c r="B19" s="1">
        <v>8222</v>
      </c>
      <c r="C19" s="1" t="s">
        <v>100</v>
      </c>
      <c r="D19" s="1">
        <v>2011</v>
      </c>
      <c r="E19" s="1" t="s">
        <v>1</v>
      </c>
      <c r="F19" s="1" t="s">
        <v>4</v>
      </c>
      <c r="G19" s="35">
        <v>8</v>
      </c>
      <c r="H19" s="35">
        <v>12</v>
      </c>
      <c r="I19" s="35">
        <v>7</v>
      </c>
      <c r="J19" s="35">
        <v>10</v>
      </c>
      <c r="K19" s="35">
        <v>11</v>
      </c>
      <c r="L19" s="35">
        <v>6</v>
      </c>
      <c r="M19" s="76">
        <v>28</v>
      </c>
      <c r="N19" s="76">
        <v>28</v>
      </c>
      <c r="O19" s="76">
        <v>28</v>
      </c>
      <c r="P19" s="76">
        <v>28</v>
      </c>
      <c r="Q19" s="77">
        <v>28</v>
      </c>
      <c r="R19" s="77">
        <v>28</v>
      </c>
      <c r="S19" s="34">
        <v>28</v>
      </c>
      <c r="T19" s="35">
        <v>17</v>
      </c>
      <c r="U19" s="83">
        <v>13</v>
      </c>
      <c r="V19" s="83">
        <v>6</v>
      </c>
      <c r="W19" s="45">
        <f>SUM(G19:V19)</f>
        <v>286</v>
      </c>
      <c r="X19" s="35">
        <v>28</v>
      </c>
      <c r="Y19" s="35">
        <v>28</v>
      </c>
      <c r="Z19" s="35">
        <v>28</v>
      </c>
      <c r="AA19" s="35">
        <v>28</v>
      </c>
      <c r="AB19" s="35"/>
      <c r="AC19" s="35"/>
      <c r="AD19" s="35">
        <f>W19-X19-Y19-Z19-AA19</f>
        <v>174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6"/>
    </row>
    <row r="20" spans="1:47" x14ac:dyDescent="0.2">
      <c r="A20" s="1">
        <v>15</v>
      </c>
      <c r="B20" s="4">
        <v>8009</v>
      </c>
      <c r="C20" s="4" t="s">
        <v>107</v>
      </c>
      <c r="D20" s="1">
        <v>2012</v>
      </c>
      <c r="E20" s="4" t="s">
        <v>1</v>
      </c>
      <c r="F20" s="1" t="s">
        <v>6</v>
      </c>
      <c r="G20" s="35">
        <v>15</v>
      </c>
      <c r="H20" s="35">
        <v>17</v>
      </c>
      <c r="I20" s="35">
        <v>15</v>
      </c>
      <c r="J20" s="35">
        <v>15</v>
      </c>
      <c r="K20" s="83">
        <v>14</v>
      </c>
      <c r="L20" s="85">
        <v>16</v>
      </c>
      <c r="M20" s="35">
        <v>14</v>
      </c>
      <c r="N20" s="83">
        <v>13</v>
      </c>
      <c r="O20" s="87">
        <v>16</v>
      </c>
      <c r="P20" s="76">
        <v>28</v>
      </c>
      <c r="Q20" s="76">
        <v>28</v>
      </c>
      <c r="R20" s="76">
        <v>28</v>
      </c>
      <c r="S20" s="79">
        <v>13</v>
      </c>
      <c r="T20" s="76">
        <v>28</v>
      </c>
      <c r="U20" s="76">
        <v>28</v>
      </c>
      <c r="V20" s="76">
        <v>28</v>
      </c>
      <c r="W20" s="45">
        <f>SUM(G20:V20)</f>
        <v>316</v>
      </c>
      <c r="X20" s="35">
        <v>28</v>
      </c>
      <c r="Y20" s="35">
        <v>28</v>
      </c>
      <c r="Z20" s="35">
        <v>28</v>
      </c>
      <c r="AA20" s="35">
        <v>28</v>
      </c>
      <c r="AB20" s="35"/>
      <c r="AC20" s="35"/>
      <c r="AD20" s="35">
        <f>W20-X20-Y20-Z20-AA20</f>
        <v>204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6"/>
    </row>
    <row r="21" spans="1:47" x14ac:dyDescent="0.2">
      <c r="A21" s="1">
        <v>16</v>
      </c>
      <c r="B21" s="4">
        <v>7987</v>
      </c>
      <c r="C21" s="4" t="s">
        <v>125</v>
      </c>
      <c r="D21" s="1">
        <v>2012</v>
      </c>
      <c r="E21" s="4" t="s">
        <v>3</v>
      </c>
      <c r="F21" s="1" t="s">
        <v>9</v>
      </c>
      <c r="G21" s="76">
        <v>28</v>
      </c>
      <c r="H21" s="76">
        <v>28</v>
      </c>
      <c r="I21" s="76">
        <v>28</v>
      </c>
      <c r="J21" s="76">
        <v>28</v>
      </c>
      <c r="K21" s="76">
        <v>28</v>
      </c>
      <c r="L21" s="76">
        <v>28</v>
      </c>
      <c r="M21" s="76">
        <v>28</v>
      </c>
      <c r="N21" s="76">
        <v>28</v>
      </c>
      <c r="O21" s="76">
        <v>28</v>
      </c>
      <c r="P21" s="35">
        <v>8</v>
      </c>
      <c r="Q21" s="83">
        <v>10</v>
      </c>
      <c r="R21" s="83">
        <v>10</v>
      </c>
      <c r="S21" s="79">
        <v>13</v>
      </c>
      <c r="T21" s="35">
        <v>14</v>
      </c>
      <c r="U21" s="83">
        <v>12</v>
      </c>
      <c r="V21" s="83">
        <v>4</v>
      </c>
      <c r="W21" s="45">
        <f>SUM(G21:V21)</f>
        <v>323</v>
      </c>
      <c r="X21" s="35">
        <v>28</v>
      </c>
      <c r="Y21" s="35">
        <v>28</v>
      </c>
      <c r="Z21" s="35">
        <v>28</v>
      </c>
      <c r="AA21" s="35">
        <v>28</v>
      </c>
      <c r="AB21" s="35"/>
      <c r="AC21" s="35"/>
      <c r="AD21" s="35">
        <f>W21-X21-Y21-Z21-AA21</f>
        <v>211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6"/>
    </row>
    <row r="22" spans="1:47" x14ac:dyDescent="0.2">
      <c r="A22" s="1">
        <v>17</v>
      </c>
      <c r="B22" s="4">
        <v>8849</v>
      </c>
      <c r="C22" s="1" t="s">
        <v>126</v>
      </c>
      <c r="D22" s="1">
        <v>2011</v>
      </c>
      <c r="E22" s="1" t="s">
        <v>3</v>
      </c>
      <c r="F22" s="1" t="s">
        <v>2</v>
      </c>
      <c r="G22" s="76">
        <v>28</v>
      </c>
      <c r="H22" s="77">
        <v>28</v>
      </c>
      <c r="I22" s="77">
        <v>28</v>
      </c>
      <c r="J22" s="76">
        <v>28</v>
      </c>
      <c r="K22" s="77">
        <v>28</v>
      </c>
      <c r="L22" s="77">
        <v>28</v>
      </c>
      <c r="M22" s="76">
        <v>28</v>
      </c>
      <c r="N22" s="77">
        <v>28</v>
      </c>
      <c r="O22" s="77">
        <v>28</v>
      </c>
      <c r="P22" s="42">
        <v>14</v>
      </c>
      <c r="Q22" s="35">
        <v>8</v>
      </c>
      <c r="R22" s="35">
        <v>9</v>
      </c>
      <c r="S22" s="79">
        <v>13</v>
      </c>
      <c r="T22" s="35">
        <v>15</v>
      </c>
      <c r="U22" s="35">
        <v>18</v>
      </c>
      <c r="V22" s="75">
        <v>13</v>
      </c>
      <c r="W22" s="45">
        <f>SUM(G22:V22)</f>
        <v>342</v>
      </c>
      <c r="X22" s="35">
        <v>28</v>
      </c>
      <c r="Y22" s="35">
        <v>28</v>
      </c>
      <c r="Z22" s="35">
        <v>28</v>
      </c>
      <c r="AA22" s="35">
        <v>28</v>
      </c>
      <c r="AB22" s="35"/>
      <c r="AC22" s="35"/>
      <c r="AD22" s="35">
        <f>W22-X22-Y22-Z22-AA22</f>
        <v>230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6"/>
    </row>
    <row r="23" spans="1:47" x14ac:dyDescent="0.2">
      <c r="A23" s="1">
        <v>18</v>
      </c>
      <c r="B23" s="4">
        <v>8271</v>
      </c>
      <c r="C23" s="4" t="s">
        <v>109</v>
      </c>
      <c r="D23" s="1">
        <v>2011</v>
      </c>
      <c r="E23" s="4" t="s">
        <v>1</v>
      </c>
      <c r="F23" s="1" t="s">
        <v>6</v>
      </c>
      <c r="G23" s="39">
        <v>19</v>
      </c>
      <c r="H23" s="82">
        <v>19</v>
      </c>
      <c r="I23" s="82">
        <v>19</v>
      </c>
      <c r="J23" s="35">
        <v>14</v>
      </c>
      <c r="K23" s="82">
        <v>16</v>
      </c>
      <c r="L23" s="85">
        <v>16</v>
      </c>
      <c r="M23" s="35">
        <v>13</v>
      </c>
      <c r="N23" s="86">
        <v>16</v>
      </c>
      <c r="O23" s="87">
        <v>16</v>
      </c>
      <c r="P23" s="76">
        <v>28</v>
      </c>
      <c r="Q23" s="76">
        <v>28</v>
      </c>
      <c r="R23" s="76">
        <v>28</v>
      </c>
      <c r="S23" s="34">
        <v>28</v>
      </c>
      <c r="T23" s="76">
        <v>28</v>
      </c>
      <c r="U23" s="76">
        <v>28</v>
      </c>
      <c r="V23" s="76">
        <v>28</v>
      </c>
      <c r="W23" s="45">
        <f>SUM(G23:V23)</f>
        <v>344</v>
      </c>
      <c r="X23" s="35">
        <v>28</v>
      </c>
      <c r="Y23" s="35">
        <v>28</v>
      </c>
      <c r="Z23" s="35">
        <v>28</v>
      </c>
      <c r="AA23" s="35">
        <v>28</v>
      </c>
      <c r="AB23" s="35"/>
      <c r="AC23" s="35"/>
      <c r="AD23" s="35">
        <f>W23-X23-Y23-Z23-AA23</f>
        <v>232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6"/>
    </row>
    <row r="24" spans="1:47" x14ac:dyDescent="0.2">
      <c r="A24" s="4">
        <v>19</v>
      </c>
      <c r="B24" s="4">
        <v>8159</v>
      </c>
      <c r="C24" s="4" t="s">
        <v>108</v>
      </c>
      <c r="D24" s="1">
        <v>2011</v>
      </c>
      <c r="E24" s="4" t="s">
        <v>1</v>
      </c>
      <c r="F24" s="1" t="s">
        <v>5</v>
      </c>
      <c r="G24" s="35">
        <v>14</v>
      </c>
      <c r="H24" s="83">
        <v>16</v>
      </c>
      <c r="I24" s="82">
        <v>19</v>
      </c>
      <c r="J24" s="36">
        <v>28</v>
      </c>
      <c r="K24" s="84">
        <v>28</v>
      </c>
      <c r="L24" s="84">
        <v>28</v>
      </c>
      <c r="M24" s="36">
        <v>28</v>
      </c>
      <c r="N24" s="84">
        <v>28</v>
      </c>
      <c r="O24" s="84">
        <v>28</v>
      </c>
      <c r="P24" s="36">
        <v>28</v>
      </c>
      <c r="Q24" s="36">
        <v>28</v>
      </c>
      <c r="R24" s="36">
        <v>28</v>
      </c>
      <c r="S24" s="34">
        <v>28</v>
      </c>
      <c r="T24" s="83">
        <v>13</v>
      </c>
      <c r="U24" s="83">
        <v>15</v>
      </c>
      <c r="V24" s="35">
        <v>15</v>
      </c>
      <c r="W24" s="45">
        <f>SUM(G24:V24)</f>
        <v>372</v>
      </c>
      <c r="X24" s="35">
        <v>28</v>
      </c>
      <c r="Y24" s="35">
        <v>28</v>
      </c>
      <c r="Z24" s="35">
        <v>28</v>
      </c>
      <c r="AA24" s="35">
        <v>28</v>
      </c>
      <c r="AB24" s="35"/>
      <c r="AC24" s="35"/>
      <c r="AD24" s="35">
        <f>W24-X24-Y24-Z24-AA24</f>
        <v>260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6"/>
    </row>
    <row r="25" spans="1:47" x14ac:dyDescent="0.2">
      <c r="A25" s="4">
        <v>20</v>
      </c>
      <c r="B25" s="4">
        <v>850</v>
      </c>
      <c r="C25" s="4" t="s">
        <v>133</v>
      </c>
      <c r="D25" s="4">
        <v>2012</v>
      </c>
      <c r="E25" s="4" t="s">
        <v>3</v>
      </c>
      <c r="F25" s="4" t="s">
        <v>2</v>
      </c>
      <c r="G25" s="76">
        <v>28</v>
      </c>
      <c r="H25" s="77">
        <v>28</v>
      </c>
      <c r="I25" s="77">
        <v>28</v>
      </c>
      <c r="J25" s="76">
        <v>28</v>
      </c>
      <c r="K25" s="77">
        <v>28</v>
      </c>
      <c r="L25" s="77">
        <v>28</v>
      </c>
      <c r="M25" s="34">
        <v>28</v>
      </c>
      <c r="N25" s="34">
        <v>28</v>
      </c>
      <c r="O25" s="34">
        <v>28</v>
      </c>
      <c r="P25" s="82">
        <v>14</v>
      </c>
      <c r="Q25" s="88">
        <v>13</v>
      </c>
      <c r="R25" s="42">
        <v>14</v>
      </c>
      <c r="S25" s="34">
        <v>28</v>
      </c>
      <c r="T25" s="83">
        <v>20</v>
      </c>
      <c r="U25" s="83">
        <v>20</v>
      </c>
      <c r="V25" s="35">
        <v>17</v>
      </c>
      <c r="W25" s="45">
        <f>SUM(G25:V25)</f>
        <v>378</v>
      </c>
      <c r="X25" s="35">
        <v>28</v>
      </c>
      <c r="Y25" s="35">
        <v>28</v>
      </c>
      <c r="Z25" s="35">
        <v>28</v>
      </c>
      <c r="AA25" s="35">
        <v>28</v>
      </c>
      <c r="AB25" s="35"/>
      <c r="AC25" s="35"/>
      <c r="AD25" s="35">
        <f>W25-X25-Y25-Z25-AA25</f>
        <v>266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6"/>
    </row>
    <row r="26" spans="1:47" x14ac:dyDescent="0.2">
      <c r="A26" s="4">
        <v>21</v>
      </c>
      <c r="B26" s="4">
        <v>8505</v>
      </c>
      <c r="C26" s="4" t="s">
        <v>127</v>
      </c>
      <c r="D26" s="1">
        <v>2011</v>
      </c>
      <c r="E26" s="4" t="s">
        <v>3</v>
      </c>
      <c r="F26" s="1" t="s">
        <v>9</v>
      </c>
      <c r="G26" s="76">
        <v>28</v>
      </c>
      <c r="H26" s="76">
        <v>28</v>
      </c>
      <c r="I26" s="76">
        <v>28</v>
      </c>
      <c r="J26" s="76">
        <v>28</v>
      </c>
      <c r="K26" s="77">
        <v>28</v>
      </c>
      <c r="L26" s="77">
        <v>28</v>
      </c>
      <c r="M26" s="76">
        <v>28</v>
      </c>
      <c r="N26" s="76">
        <v>28</v>
      </c>
      <c r="O26" s="76">
        <v>28</v>
      </c>
      <c r="P26" s="87">
        <v>14</v>
      </c>
      <c r="Q26" s="83">
        <v>11</v>
      </c>
      <c r="R26" s="83">
        <v>11</v>
      </c>
      <c r="S26" s="76">
        <v>28</v>
      </c>
      <c r="T26" s="77">
        <v>28</v>
      </c>
      <c r="U26" s="77">
        <v>28</v>
      </c>
      <c r="V26" s="34">
        <v>28</v>
      </c>
      <c r="W26" s="45">
        <f>SUM(G26:V26)</f>
        <v>400</v>
      </c>
      <c r="X26" s="35">
        <v>28</v>
      </c>
      <c r="Y26" s="35">
        <v>28</v>
      </c>
      <c r="Z26" s="35">
        <v>28</v>
      </c>
      <c r="AA26" s="35">
        <v>28</v>
      </c>
      <c r="AB26" s="35"/>
      <c r="AC26" s="35"/>
      <c r="AD26" s="35">
        <f>W26-X26-Y26-Z26-AA26</f>
        <v>288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12"/>
    </row>
    <row r="27" spans="1:47" x14ac:dyDescent="0.2">
      <c r="A27" s="4">
        <v>22</v>
      </c>
      <c r="B27" s="4">
        <v>7170</v>
      </c>
      <c r="C27" s="1" t="s">
        <v>105</v>
      </c>
      <c r="D27" s="1">
        <v>2011</v>
      </c>
      <c r="E27" s="1" t="s">
        <v>1</v>
      </c>
      <c r="F27" s="1" t="s">
        <v>8</v>
      </c>
      <c r="G27" s="35">
        <v>12</v>
      </c>
      <c r="H27" s="83">
        <v>15</v>
      </c>
      <c r="I27" s="83">
        <v>13</v>
      </c>
      <c r="J27" s="76">
        <v>28</v>
      </c>
      <c r="K27" s="77">
        <v>28</v>
      </c>
      <c r="L27" s="77">
        <v>28</v>
      </c>
      <c r="M27" s="36">
        <v>28</v>
      </c>
      <c r="N27" s="36">
        <v>28</v>
      </c>
      <c r="O27" s="76">
        <v>28</v>
      </c>
      <c r="P27" s="76">
        <v>28</v>
      </c>
      <c r="Q27" s="76">
        <v>28</v>
      </c>
      <c r="R27" s="76">
        <v>28</v>
      </c>
      <c r="S27" s="76">
        <v>28</v>
      </c>
      <c r="T27" s="76">
        <v>28</v>
      </c>
      <c r="U27" s="76">
        <v>28</v>
      </c>
      <c r="V27" s="34">
        <v>28</v>
      </c>
      <c r="W27" s="45">
        <f>SUM(G27:V27)</f>
        <v>404</v>
      </c>
      <c r="X27" s="35">
        <v>28</v>
      </c>
      <c r="Y27" s="35">
        <v>28</v>
      </c>
      <c r="Z27" s="35">
        <v>28</v>
      </c>
      <c r="AA27" s="35">
        <v>28</v>
      </c>
      <c r="AB27" s="35"/>
      <c r="AC27" s="35"/>
      <c r="AD27" s="35">
        <f>W27-X27-Y27-Z27-AA27</f>
        <v>292</v>
      </c>
    </row>
    <row r="28" spans="1:47" x14ac:dyDescent="0.2">
      <c r="A28" s="4">
        <v>23</v>
      </c>
      <c r="B28" s="4">
        <v>872</v>
      </c>
      <c r="C28" s="4" t="s">
        <v>154</v>
      </c>
      <c r="D28" s="4">
        <v>2012</v>
      </c>
      <c r="E28" s="4" t="s">
        <v>1</v>
      </c>
      <c r="F28" s="4" t="s">
        <v>7</v>
      </c>
      <c r="G28" s="76">
        <v>28</v>
      </c>
      <c r="H28" s="76">
        <v>28</v>
      </c>
      <c r="I28" s="76">
        <v>28</v>
      </c>
      <c r="J28" s="36">
        <v>28</v>
      </c>
      <c r="K28" s="36">
        <v>28</v>
      </c>
      <c r="L28" s="36">
        <v>28</v>
      </c>
      <c r="M28" s="36">
        <v>28</v>
      </c>
      <c r="N28" s="36">
        <v>28</v>
      </c>
      <c r="O28" s="36">
        <v>28</v>
      </c>
      <c r="P28" s="36">
        <v>28</v>
      </c>
      <c r="Q28" s="36">
        <v>28</v>
      </c>
      <c r="R28" s="36">
        <v>28</v>
      </c>
      <c r="S28" s="34">
        <v>28</v>
      </c>
      <c r="T28" s="1">
        <v>21</v>
      </c>
      <c r="U28" s="1">
        <v>19</v>
      </c>
      <c r="V28" s="1">
        <v>14</v>
      </c>
      <c r="W28" s="45">
        <f>SUM(G28:V28)</f>
        <v>418</v>
      </c>
      <c r="X28" s="35">
        <v>28</v>
      </c>
      <c r="Y28" s="35">
        <v>28</v>
      </c>
      <c r="Z28" s="35">
        <v>28</v>
      </c>
      <c r="AA28" s="35">
        <v>28</v>
      </c>
      <c r="AB28" s="3"/>
      <c r="AC28" s="3"/>
      <c r="AD28" s="35">
        <f>W28-X28-Y28-Z28-AA28</f>
        <v>306</v>
      </c>
    </row>
    <row r="29" spans="1:47" x14ac:dyDescent="0.2">
      <c r="A29" s="4">
        <v>24</v>
      </c>
      <c r="B29" s="4">
        <v>8800</v>
      </c>
      <c r="C29" s="4" t="s">
        <v>155</v>
      </c>
      <c r="D29" s="4">
        <v>2011</v>
      </c>
      <c r="E29" s="4" t="s">
        <v>1</v>
      </c>
      <c r="F29" s="4" t="s">
        <v>11</v>
      </c>
      <c r="G29" s="76">
        <v>28</v>
      </c>
      <c r="H29" s="77">
        <v>28</v>
      </c>
      <c r="I29" s="77">
        <v>28</v>
      </c>
      <c r="J29" s="36">
        <v>28</v>
      </c>
      <c r="K29" s="36">
        <v>28</v>
      </c>
      <c r="L29" s="36">
        <v>28</v>
      </c>
      <c r="M29" s="36">
        <v>28</v>
      </c>
      <c r="N29" s="36">
        <v>28</v>
      </c>
      <c r="O29" s="36">
        <v>28</v>
      </c>
      <c r="P29" s="36">
        <v>28</v>
      </c>
      <c r="Q29" s="36">
        <v>28</v>
      </c>
      <c r="R29" s="36">
        <v>28</v>
      </c>
      <c r="S29" s="34">
        <v>28</v>
      </c>
      <c r="T29" s="1">
        <v>22</v>
      </c>
      <c r="U29" s="1">
        <v>21</v>
      </c>
      <c r="V29" s="1">
        <v>16</v>
      </c>
      <c r="W29" s="45">
        <f>SUM(G29:V29)</f>
        <v>423</v>
      </c>
      <c r="X29" s="35">
        <v>28</v>
      </c>
      <c r="Y29" s="35">
        <v>28</v>
      </c>
      <c r="Z29" s="35">
        <v>28</v>
      </c>
      <c r="AA29" s="35">
        <v>28</v>
      </c>
      <c r="AB29" s="3"/>
      <c r="AC29" s="3"/>
      <c r="AD29" s="35">
        <f>W29-X29-Y29-Z29-AA29</f>
        <v>311</v>
      </c>
    </row>
    <row r="30" spans="1:47" x14ac:dyDescent="0.2">
      <c r="A30" s="4">
        <v>25</v>
      </c>
      <c r="B30" s="4">
        <v>8159</v>
      </c>
      <c r="C30" s="4" t="s">
        <v>156</v>
      </c>
      <c r="D30" s="4">
        <v>2012</v>
      </c>
      <c r="E30" s="4" t="s">
        <v>1</v>
      </c>
      <c r="F30" s="4" t="s">
        <v>5</v>
      </c>
      <c r="G30" s="76">
        <v>28</v>
      </c>
      <c r="H30" s="77">
        <v>28</v>
      </c>
      <c r="I30" s="77">
        <v>28</v>
      </c>
      <c r="J30" s="36">
        <v>28</v>
      </c>
      <c r="K30" s="36">
        <v>28</v>
      </c>
      <c r="L30" s="36">
        <v>28</v>
      </c>
      <c r="M30" s="36">
        <v>28</v>
      </c>
      <c r="N30" s="36">
        <v>28</v>
      </c>
      <c r="O30" s="36">
        <v>28</v>
      </c>
      <c r="P30" s="36">
        <v>28</v>
      </c>
      <c r="Q30" s="36">
        <v>28</v>
      </c>
      <c r="R30" s="36">
        <v>28</v>
      </c>
      <c r="S30" s="34">
        <v>28</v>
      </c>
      <c r="T30" s="1">
        <v>19</v>
      </c>
      <c r="U30" s="1">
        <v>22</v>
      </c>
      <c r="V30" s="1">
        <v>19</v>
      </c>
      <c r="W30" s="45">
        <f>SUM(G30:V30)</f>
        <v>424</v>
      </c>
      <c r="X30" s="35">
        <v>28</v>
      </c>
      <c r="Y30" s="35">
        <v>28</v>
      </c>
      <c r="Z30" s="35">
        <v>28</v>
      </c>
      <c r="AA30" s="35">
        <v>28</v>
      </c>
      <c r="AB30" s="3"/>
      <c r="AC30" s="3"/>
      <c r="AD30" s="35">
        <f>W30-X30-Y30-Z30-AA30</f>
        <v>312</v>
      </c>
    </row>
    <row r="31" spans="1:47" x14ac:dyDescent="0.2">
      <c r="A31" s="4">
        <v>26</v>
      </c>
      <c r="B31" s="4">
        <v>6683</v>
      </c>
      <c r="C31" s="4" t="s">
        <v>157</v>
      </c>
      <c r="D31" s="4">
        <v>2012</v>
      </c>
      <c r="E31" s="4" t="s">
        <v>1</v>
      </c>
      <c r="F31" s="1" t="s">
        <v>10</v>
      </c>
      <c r="G31" s="76">
        <v>28</v>
      </c>
      <c r="H31" s="77">
        <v>28</v>
      </c>
      <c r="I31" s="77">
        <v>28</v>
      </c>
      <c r="J31" s="36">
        <v>28</v>
      </c>
      <c r="K31" s="36">
        <v>28</v>
      </c>
      <c r="L31" s="36">
        <v>28</v>
      </c>
      <c r="M31" s="36">
        <v>28</v>
      </c>
      <c r="N31" s="36">
        <v>28</v>
      </c>
      <c r="O31" s="36">
        <v>28</v>
      </c>
      <c r="P31" s="36">
        <v>28</v>
      </c>
      <c r="Q31" s="36">
        <v>28</v>
      </c>
      <c r="R31" s="36">
        <v>28</v>
      </c>
      <c r="S31" s="34">
        <v>28</v>
      </c>
      <c r="T31" s="1">
        <v>23</v>
      </c>
      <c r="U31" s="80">
        <v>24</v>
      </c>
      <c r="V31" s="1">
        <v>18</v>
      </c>
      <c r="W31" s="45">
        <f>SUM(G31:V31)</f>
        <v>429</v>
      </c>
      <c r="X31" s="35">
        <v>28</v>
      </c>
      <c r="Y31" s="35">
        <v>28</v>
      </c>
      <c r="Z31" s="35">
        <v>28</v>
      </c>
      <c r="AA31" s="35">
        <v>28</v>
      </c>
      <c r="AB31" s="3"/>
      <c r="AC31" s="3"/>
      <c r="AD31" s="35">
        <f>W31-X31-Y31-Z31-AA31</f>
        <v>317</v>
      </c>
    </row>
    <row r="32" spans="1:47" x14ac:dyDescent="0.2">
      <c r="A32" s="4">
        <v>27</v>
      </c>
      <c r="B32" s="4">
        <v>87</v>
      </c>
      <c r="C32" s="4" t="s">
        <v>128</v>
      </c>
      <c r="D32" s="4">
        <v>2011</v>
      </c>
      <c r="E32" s="4" t="s">
        <v>1</v>
      </c>
      <c r="F32" s="4" t="s">
        <v>9</v>
      </c>
      <c r="G32" s="76">
        <v>28</v>
      </c>
      <c r="H32" s="77">
        <v>28</v>
      </c>
      <c r="I32" s="77">
        <v>28</v>
      </c>
      <c r="J32" s="76">
        <v>28</v>
      </c>
      <c r="K32" s="76">
        <v>28</v>
      </c>
      <c r="L32" s="76">
        <v>28</v>
      </c>
      <c r="M32" s="34">
        <v>28</v>
      </c>
      <c r="N32" s="34">
        <v>28</v>
      </c>
      <c r="O32" s="76">
        <v>28</v>
      </c>
      <c r="P32" s="76">
        <v>28</v>
      </c>
      <c r="Q32" s="76">
        <v>28</v>
      </c>
      <c r="R32" s="43">
        <v>12</v>
      </c>
      <c r="S32" s="76">
        <v>28</v>
      </c>
      <c r="T32" s="76">
        <v>28</v>
      </c>
      <c r="U32" s="76">
        <v>28</v>
      </c>
      <c r="V32" s="34">
        <v>28</v>
      </c>
      <c r="W32" s="45">
        <f>SUM(G32:V32)</f>
        <v>432</v>
      </c>
      <c r="X32" s="35">
        <v>28</v>
      </c>
      <c r="Y32" s="35">
        <v>28</v>
      </c>
      <c r="Z32" s="35">
        <v>28</v>
      </c>
      <c r="AA32" s="35">
        <v>28</v>
      </c>
      <c r="AB32" s="35"/>
      <c r="AC32" s="35"/>
      <c r="AD32" s="35">
        <f>W32-X32-Y32-Z32-AA32</f>
        <v>320</v>
      </c>
    </row>
    <row r="33" spans="1:30" x14ac:dyDescent="0.2">
      <c r="A33" s="4"/>
      <c r="B33" s="4"/>
      <c r="C33" s="4"/>
      <c r="D33" s="4"/>
      <c r="E33" s="4"/>
      <c r="F33" s="4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43"/>
      <c r="T33" s="1"/>
      <c r="U33" s="1"/>
      <c r="V33" s="1"/>
      <c r="W33" s="3">
        <f t="shared" ref="W29:W60" si="0">SUM(G33:R33)</f>
        <v>0</v>
      </c>
      <c r="X33" s="3"/>
      <c r="Y33" s="3"/>
      <c r="Z33" s="3"/>
      <c r="AA33" s="3"/>
      <c r="AB33" s="3"/>
      <c r="AC33" s="3"/>
      <c r="AD33" s="1"/>
    </row>
    <row r="34" spans="1:30" x14ac:dyDescent="0.2">
      <c r="A34" s="4"/>
      <c r="B34" s="4"/>
      <c r="C34" s="4"/>
      <c r="D34" s="4"/>
      <c r="E34" s="4"/>
      <c r="F34" s="4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43"/>
      <c r="T34" s="1"/>
      <c r="U34" s="1"/>
      <c r="V34" s="1"/>
      <c r="W34" s="3">
        <f t="shared" si="0"/>
        <v>0</v>
      </c>
      <c r="X34" s="3"/>
      <c r="Y34" s="3"/>
      <c r="Z34" s="3"/>
      <c r="AA34" s="3"/>
      <c r="AB34" s="3"/>
      <c r="AC34" s="3"/>
      <c r="AD34" s="1"/>
    </row>
    <row r="35" spans="1:30" x14ac:dyDescent="0.2">
      <c r="A35" s="4"/>
      <c r="B35" s="4"/>
      <c r="C35" s="4"/>
      <c r="D35" s="4"/>
      <c r="E35" s="4"/>
      <c r="F35" s="4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43"/>
      <c r="T35" s="1"/>
      <c r="U35" s="1"/>
      <c r="V35" s="1"/>
      <c r="W35" s="3">
        <f t="shared" si="0"/>
        <v>0</v>
      </c>
      <c r="X35" s="3"/>
      <c r="Y35" s="3"/>
      <c r="Z35" s="3"/>
      <c r="AA35" s="3"/>
      <c r="AB35" s="3"/>
      <c r="AC35" s="3"/>
      <c r="AD35" s="1"/>
    </row>
    <row r="36" spans="1:30" x14ac:dyDescent="0.2">
      <c r="A36" s="4"/>
      <c r="B36" s="4"/>
      <c r="C36" s="4"/>
      <c r="D36" s="4"/>
      <c r="E36" s="4"/>
      <c r="F36" s="4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43"/>
      <c r="T36" s="1"/>
      <c r="U36" s="1"/>
      <c r="V36" s="1"/>
      <c r="W36" s="3">
        <f t="shared" si="0"/>
        <v>0</v>
      </c>
      <c r="X36" s="3"/>
      <c r="Y36" s="3"/>
      <c r="Z36" s="3"/>
      <c r="AA36" s="3"/>
      <c r="AB36" s="3"/>
      <c r="AC36" s="3"/>
      <c r="AD36" s="1"/>
    </row>
    <row r="37" spans="1:30" x14ac:dyDescent="0.2">
      <c r="A37" s="4"/>
      <c r="B37" s="4"/>
      <c r="C37" s="4"/>
      <c r="D37" s="4"/>
      <c r="E37" s="4"/>
      <c r="F37" s="4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43"/>
      <c r="T37" s="1"/>
      <c r="U37" s="1"/>
      <c r="V37" s="1"/>
      <c r="W37" s="3">
        <f t="shared" si="0"/>
        <v>0</v>
      </c>
      <c r="X37" s="3"/>
      <c r="Y37" s="3"/>
      <c r="Z37" s="3"/>
      <c r="AA37" s="3"/>
      <c r="AB37" s="3"/>
      <c r="AC37" s="3"/>
      <c r="AD37" s="1"/>
    </row>
    <row r="38" spans="1:30" x14ac:dyDescent="0.2">
      <c r="A38" s="4"/>
      <c r="B38" s="4"/>
      <c r="C38" s="4"/>
      <c r="D38" s="4"/>
      <c r="E38" s="4"/>
      <c r="F38" s="4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43"/>
      <c r="T38" s="1"/>
      <c r="U38" s="1"/>
      <c r="V38" s="1"/>
      <c r="W38" s="3">
        <f t="shared" si="0"/>
        <v>0</v>
      </c>
      <c r="X38" s="3"/>
      <c r="Y38" s="3"/>
      <c r="Z38" s="3"/>
      <c r="AA38" s="3"/>
      <c r="AB38" s="3"/>
      <c r="AC38" s="3"/>
      <c r="AD38" s="1"/>
    </row>
    <row r="39" spans="1:30" x14ac:dyDescent="0.2">
      <c r="A39" s="4"/>
      <c r="B39" s="4"/>
      <c r="C39" s="4"/>
      <c r="D39" s="4"/>
      <c r="E39" s="4"/>
      <c r="F39" s="4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43"/>
      <c r="T39" s="1"/>
      <c r="U39" s="1"/>
      <c r="V39" s="1"/>
      <c r="W39" s="3">
        <f t="shared" si="0"/>
        <v>0</v>
      </c>
      <c r="X39" s="3"/>
      <c r="Y39" s="3"/>
      <c r="Z39" s="3"/>
      <c r="AA39" s="3"/>
      <c r="AB39" s="3"/>
      <c r="AC39" s="3"/>
      <c r="AD39" s="1"/>
    </row>
    <row r="40" spans="1:30" x14ac:dyDescent="0.2">
      <c r="A40" s="4"/>
      <c r="B40" s="4"/>
      <c r="C40" s="4"/>
      <c r="D40" s="4"/>
      <c r="E40" s="4"/>
      <c r="F40" s="4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43"/>
      <c r="T40" s="1"/>
      <c r="U40" s="1"/>
      <c r="V40" s="1"/>
      <c r="W40" s="3">
        <f t="shared" si="0"/>
        <v>0</v>
      </c>
      <c r="X40" s="3"/>
      <c r="Y40" s="3"/>
      <c r="Z40" s="3"/>
      <c r="AA40" s="3"/>
      <c r="AB40" s="3"/>
      <c r="AC40" s="3"/>
      <c r="AD40" s="1"/>
    </row>
    <row r="41" spans="1:30" x14ac:dyDescent="0.2">
      <c r="A41" s="4"/>
      <c r="B41" s="4"/>
      <c r="C41" s="4"/>
      <c r="D41" s="4"/>
      <c r="E41" s="4"/>
      <c r="F41" s="1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43"/>
      <c r="T41" s="1"/>
      <c r="U41" s="1"/>
      <c r="V41" s="1"/>
      <c r="W41" s="3">
        <f t="shared" si="0"/>
        <v>0</v>
      </c>
      <c r="X41" s="3"/>
      <c r="Y41" s="3"/>
      <c r="Z41" s="3"/>
      <c r="AA41" s="3"/>
      <c r="AB41" s="3"/>
      <c r="AC41" s="3"/>
      <c r="AD41" s="1"/>
    </row>
    <row r="42" spans="1:30" x14ac:dyDescent="0.2">
      <c r="A42" s="4"/>
      <c r="B42" s="4"/>
      <c r="C42" s="4"/>
      <c r="D42" s="4"/>
      <c r="E42" s="4"/>
      <c r="F42" s="4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43"/>
      <c r="T42" s="1"/>
      <c r="U42" s="1"/>
      <c r="V42" s="1"/>
      <c r="W42" s="3">
        <f t="shared" si="0"/>
        <v>0</v>
      </c>
      <c r="X42" s="3"/>
      <c r="Y42" s="3"/>
      <c r="Z42" s="3"/>
      <c r="AA42" s="3"/>
      <c r="AB42" s="3"/>
      <c r="AC42" s="3"/>
      <c r="AD42" s="1"/>
    </row>
    <row r="43" spans="1:30" x14ac:dyDescent="0.2">
      <c r="A43" s="4"/>
      <c r="B43" s="4"/>
      <c r="C43" s="4"/>
      <c r="D43" s="4"/>
      <c r="E43" s="4"/>
      <c r="F43" s="4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43"/>
      <c r="T43" s="1"/>
      <c r="U43" s="1"/>
      <c r="V43" s="1"/>
      <c r="W43" s="3">
        <f t="shared" si="0"/>
        <v>0</v>
      </c>
      <c r="X43" s="3"/>
      <c r="Y43" s="3"/>
      <c r="Z43" s="3"/>
      <c r="AA43" s="3"/>
      <c r="AB43" s="3"/>
      <c r="AC43" s="3"/>
      <c r="AD43" s="1"/>
    </row>
    <row r="44" spans="1:30" x14ac:dyDescent="0.2">
      <c r="A44" s="4"/>
      <c r="B44" s="4"/>
      <c r="C44" s="4"/>
      <c r="D44" s="4"/>
      <c r="E44" s="4"/>
      <c r="F44" s="4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43"/>
      <c r="T44" s="1"/>
      <c r="U44" s="1"/>
      <c r="V44" s="1"/>
      <c r="W44" s="3">
        <f t="shared" si="0"/>
        <v>0</v>
      </c>
      <c r="X44" s="3"/>
      <c r="Y44" s="3"/>
      <c r="Z44" s="3"/>
      <c r="AA44" s="3"/>
      <c r="AB44" s="3"/>
      <c r="AC44" s="3"/>
      <c r="AD44" s="1"/>
    </row>
    <row r="45" spans="1:30" x14ac:dyDescent="0.2">
      <c r="A45" s="4"/>
      <c r="B45" s="4"/>
      <c r="C45" s="4"/>
      <c r="D45" s="4"/>
      <c r="E45" s="4"/>
      <c r="F45" s="4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43"/>
      <c r="T45" s="1"/>
      <c r="U45" s="1"/>
      <c r="V45" s="1"/>
      <c r="W45" s="3">
        <f t="shared" si="0"/>
        <v>0</v>
      </c>
      <c r="X45" s="3"/>
      <c r="Y45" s="3"/>
      <c r="Z45" s="3"/>
      <c r="AA45" s="3"/>
      <c r="AB45" s="3"/>
      <c r="AC45" s="3"/>
      <c r="AD45" s="1"/>
    </row>
    <row r="46" spans="1:30" x14ac:dyDescent="0.2">
      <c r="A46" s="4"/>
      <c r="B46" s="4"/>
      <c r="C46" s="4"/>
      <c r="D46" s="4"/>
      <c r="E46" s="4"/>
      <c r="F46" s="4"/>
      <c r="G46" s="3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43"/>
      <c r="T46" s="1"/>
      <c r="U46" s="1"/>
      <c r="V46" s="1"/>
      <c r="W46" s="3">
        <f t="shared" si="0"/>
        <v>0</v>
      </c>
      <c r="X46" s="3"/>
      <c r="Y46" s="3"/>
      <c r="Z46" s="3"/>
      <c r="AA46" s="3"/>
      <c r="AB46" s="3"/>
      <c r="AC46" s="3"/>
      <c r="AD46" s="1"/>
    </row>
    <row r="47" spans="1:30" x14ac:dyDescent="0.2">
      <c r="A47" s="4"/>
      <c r="B47" s="4"/>
      <c r="C47" s="4"/>
      <c r="D47" s="4"/>
      <c r="E47" s="4"/>
      <c r="F47" s="4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43"/>
      <c r="T47" s="1"/>
      <c r="U47" s="1"/>
      <c r="V47" s="1"/>
      <c r="W47" s="3">
        <f t="shared" si="0"/>
        <v>0</v>
      </c>
      <c r="X47" s="3"/>
      <c r="Y47" s="3"/>
      <c r="Z47" s="3"/>
      <c r="AA47" s="3"/>
      <c r="AB47" s="3"/>
      <c r="AC47" s="3"/>
      <c r="AD47" s="1"/>
    </row>
    <row r="48" spans="1:30" x14ac:dyDescent="0.2">
      <c r="A48" s="4"/>
      <c r="B48" s="4"/>
      <c r="C48" s="4"/>
      <c r="D48" s="4"/>
      <c r="E48" s="4"/>
      <c r="F48" s="4"/>
      <c r="G48" s="3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43"/>
      <c r="T48" s="1"/>
      <c r="U48" s="1"/>
      <c r="V48" s="1"/>
      <c r="W48" s="3">
        <f t="shared" si="0"/>
        <v>0</v>
      </c>
      <c r="X48" s="3"/>
      <c r="Y48" s="3"/>
      <c r="Z48" s="3"/>
      <c r="AA48" s="3"/>
      <c r="AB48" s="3"/>
      <c r="AC48" s="3"/>
      <c r="AD48" s="1"/>
    </row>
    <row r="49" spans="1:30" x14ac:dyDescent="0.2">
      <c r="A49" s="4"/>
      <c r="B49" s="4"/>
      <c r="C49" s="4"/>
      <c r="D49" s="4"/>
      <c r="E49" s="4"/>
      <c r="F49" s="4"/>
      <c r="G49" s="3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43"/>
      <c r="T49" s="1"/>
      <c r="U49" s="1"/>
      <c r="V49" s="1"/>
      <c r="W49" s="3">
        <f t="shared" si="0"/>
        <v>0</v>
      </c>
      <c r="X49" s="3"/>
      <c r="Y49" s="3"/>
      <c r="Z49" s="3"/>
      <c r="AA49" s="3"/>
      <c r="AB49" s="3"/>
      <c r="AC49" s="3"/>
      <c r="AD49" s="1"/>
    </row>
    <row r="50" spans="1:30" x14ac:dyDescent="0.2">
      <c r="A50" s="4"/>
      <c r="B50" s="4"/>
      <c r="C50" s="4"/>
      <c r="D50" s="4"/>
      <c r="E50" s="4"/>
      <c r="F50" s="4"/>
      <c r="G50" s="3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43"/>
      <c r="T50" s="1"/>
      <c r="U50" s="1"/>
      <c r="V50" s="1"/>
      <c r="W50" s="3">
        <f t="shared" si="0"/>
        <v>0</v>
      </c>
      <c r="X50" s="3"/>
      <c r="Y50" s="3"/>
      <c r="Z50" s="3"/>
      <c r="AA50" s="3"/>
      <c r="AB50" s="3"/>
      <c r="AC50" s="3"/>
      <c r="AD50" s="1"/>
    </row>
    <row r="51" spans="1:30" x14ac:dyDescent="0.2">
      <c r="A51" s="4"/>
      <c r="B51" s="4"/>
      <c r="C51" s="4"/>
      <c r="D51" s="4"/>
      <c r="E51" s="4"/>
      <c r="F51" s="4"/>
      <c r="G51" s="3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43"/>
      <c r="T51" s="1"/>
      <c r="U51" s="1"/>
      <c r="V51" s="1"/>
      <c r="W51" s="3">
        <f t="shared" si="0"/>
        <v>0</v>
      </c>
      <c r="X51" s="3"/>
      <c r="Y51" s="3"/>
      <c r="Z51" s="3"/>
      <c r="AA51" s="3"/>
      <c r="AB51" s="3"/>
      <c r="AC51" s="3"/>
      <c r="AD51" s="1"/>
    </row>
    <row r="52" spans="1:30" x14ac:dyDescent="0.2">
      <c r="A52" s="4"/>
      <c r="B52" s="4"/>
      <c r="C52" s="4"/>
      <c r="D52" s="4"/>
      <c r="E52" s="4"/>
      <c r="F52" s="4"/>
      <c r="G52" s="3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43"/>
      <c r="T52" s="1"/>
      <c r="U52" s="1"/>
      <c r="V52" s="1"/>
      <c r="W52" s="3">
        <f t="shared" si="0"/>
        <v>0</v>
      </c>
      <c r="X52" s="3"/>
      <c r="Y52" s="3"/>
      <c r="Z52" s="3"/>
      <c r="AA52" s="3"/>
      <c r="AB52" s="3"/>
      <c r="AC52" s="3"/>
      <c r="AD52" s="1"/>
    </row>
    <row r="53" spans="1:30" x14ac:dyDescent="0.2">
      <c r="A53" s="4"/>
      <c r="B53" s="4"/>
      <c r="C53" s="4"/>
      <c r="D53" s="4"/>
      <c r="E53" s="4"/>
      <c r="F53" s="4"/>
      <c r="G53" s="3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43"/>
      <c r="T53" s="1"/>
      <c r="U53" s="1"/>
      <c r="V53" s="1"/>
      <c r="W53" s="3">
        <f t="shared" si="0"/>
        <v>0</v>
      </c>
      <c r="X53" s="3"/>
      <c r="Y53" s="3"/>
      <c r="Z53" s="3"/>
      <c r="AA53" s="3"/>
      <c r="AB53" s="3"/>
      <c r="AC53" s="3"/>
      <c r="AD53" s="1"/>
    </row>
    <row r="54" spans="1:30" x14ac:dyDescent="0.2">
      <c r="A54" s="4"/>
      <c r="B54" s="4"/>
      <c r="C54" s="4"/>
      <c r="D54" s="4"/>
      <c r="E54" s="4"/>
      <c r="F54" s="4"/>
      <c r="G54" s="3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43"/>
      <c r="T54" s="1"/>
      <c r="U54" s="1"/>
      <c r="V54" s="1"/>
      <c r="W54" s="3">
        <f t="shared" si="0"/>
        <v>0</v>
      </c>
      <c r="X54" s="3"/>
      <c r="Y54" s="3"/>
      <c r="Z54" s="3"/>
      <c r="AA54" s="3"/>
      <c r="AB54" s="3"/>
      <c r="AC54" s="3"/>
      <c r="AD54" s="1"/>
    </row>
    <row r="55" spans="1:30" x14ac:dyDescent="0.2">
      <c r="A55" s="4"/>
      <c r="B55" s="4"/>
      <c r="C55" s="4"/>
      <c r="D55" s="4"/>
      <c r="E55" s="4"/>
      <c r="F55" s="4"/>
      <c r="G55" s="3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43"/>
      <c r="T55" s="1"/>
      <c r="U55" s="1"/>
      <c r="V55" s="1"/>
      <c r="W55" s="3">
        <f t="shared" si="0"/>
        <v>0</v>
      </c>
      <c r="X55" s="3"/>
      <c r="Y55" s="3"/>
      <c r="Z55" s="3"/>
      <c r="AA55" s="3"/>
      <c r="AB55" s="3"/>
      <c r="AC55" s="3"/>
      <c r="AD55" s="1"/>
    </row>
    <row r="56" spans="1:30" x14ac:dyDescent="0.2">
      <c r="A56" s="4"/>
      <c r="B56" s="4"/>
      <c r="C56" s="4"/>
      <c r="D56" s="4"/>
      <c r="E56" s="4"/>
      <c r="F56" s="4"/>
      <c r="G56" s="3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43"/>
      <c r="T56" s="1"/>
      <c r="U56" s="1"/>
      <c r="V56" s="1"/>
      <c r="W56" s="3">
        <f t="shared" si="0"/>
        <v>0</v>
      </c>
      <c r="X56" s="3"/>
      <c r="Y56" s="3"/>
      <c r="Z56" s="3"/>
      <c r="AA56" s="3"/>
      <c r="AB56" s="3"/>
      <c r="AC56" s="3"/>
      <c r="AD56" s="1"/>
    </row>
    <row r="57" spans="1:30" x14ac:dyDescent="0.2">
      <c r="A57" s="4"/>
      <c r="B57" s="4"/>
      <c r="C57" s="4"/>
      <c r="D57" s="4"/>
      <c r="E57" s="4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43"/>
      <c r="T57" s="1"/>
      <c r="U57" s="1"/>
      <c r="V57" s="1"/>
      <c r="W57" s="3">
        <f t="shared" si="0"/>
        <v>0</v>
      </c>
      <c r="X57" s="3"/>
      <c r="Y57" s="3"/>
      <c r="Z57" s="3"/>
      <c r="AA57" s="3"/>
      <c r="AB57" s="3"/>
      <c r="AC57" s="3"/>
      <c r="AD57" s="1"/>
    </row>
    <row r="58" spans="1:30" x14ac:dyDescent="0.2">
      <c r="A58" s="4"/>
      <c r="B58" s="4"/>
      <c r="C58" s="4"/>
      <c r="D58" s="4"/>
      <c r="E58" s="4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43"/>
      <c r="T58" s="1"/>
      <c r="U58" s="1"/>
      <c r="V58" s="1"/>
      <c r="W58" s="3">
        <f t="shared" si="0"/>
        <v>0</v>
      </c>
      <c r="X58" s="3"/>
      <c r="Y58" s="3"/>
      <c r="Z58" s="3"/>
      <c r="AA58" s="3"/>
      <c r="AB58" s="3"/>
      <c r="AC58" s="3"/>
      <c r="AD58" s="1"/>
    </row>
    <row r="59" spans="1:30" x14ac:dyDescent="0.2">
      <c r="A59" s="4"/>
      <c r="B59" s="4"/>
      <c r="C59" s="4"/>
      <c r="D59" s="4"/>
      <c r="E59" s="4"/>
      <c r="F59" s="3"/>
      <c r="G59" s="17"/>
      <c r="H59" s="17"/>
      <c r="I59" s="17"/>
      <c r="J59" s="3"/>
      <c r="K59" s="1"/>
      <c r="L59" s="1"/>
      <c r="M59" s="1"/>
      <c r="N59" s="1"/>
      <c r="O59" s="1"/>
      <c r="P59" s="1"/>
      <c r="Q59" s="1"/>
      <c r="R59" s="1"/>
      <c r="S59" s="43"/>
      <c r="T59" s="1"/>
      <c r="U59" s="1"/>
      <c r="V59" s="1"/>
      <c r="W59" s="3">
        <f t="shared" si="0"/>
        <v>0</v>
      </c>
      <c r="X59" s="3"/>
      <c r="Y59" s="3"/>
      <c r="Z59" s="3"/>
      <c r="AA59" s="3"/>
      <c r="AB59" s="3"/>
      <c r="AC59" s="3"/>
      <c r="AD59" s="1"/>
    </row>
    <row r="60" spans="1:30" x14ac:dyDescent="0.2">
      <c r="A60" s="4"/>
      <c r="B60" s="4"/>
      <c r="C60" s="4"/>
      <c r="D60" s="4"/>
      <c r="E60" s="4"/>
      <c r="F60" s="3"/>
      <c r="G60" s="17"/>
      <c r="H60" s="17"/>
      <c r="I60" s="17"/>
      <c r="J60" s="3"/>
      <c r="K60" s="1"/>
      <c r="L60" s="1"/>
      <c r="M60" s="1"/>
      <c r="N60" s="1"/>
      <c r="O60" s="1"/>
      <c r="P60" s="1"/>
      <c r="Q60" s="1"/>
      <c r="R60" s="1"/>
      <c r="S60" s="43"/>
      <c r="T60" s="1"/>
      <c r="U60" s="1"/>
      <c r="V60" s="1"/>
      <c r="W60" s="3">
        <f t="shared" si="0"/>
        <v>0</v>
      </c>
      <c r="X60" s="3"/>
      <c r="Y60" s="3"/>
      <c r="Z60" s="3"/>
      <c r="AA60" s="3"/>
      <c r="AB60" s="3"/>
      <c r="AC60" s="3"/>
      <c r="AD60" s="1"/>
    </row>
    <row r="61" spans="1:30" x14ac:dyDescent="0.2">
      <c r="F61" s="9"/>
      <c r="G61" s="9"/>
      <c r="H61" s="9"/>
      <c r="I61" s="9"/>
      <c r="J61" s="9"/>
    </row>
    <row r="62" spans="1:30" x14ac:dyDescent="0.2">
      <c r="F62" s="9"/>
      <c r="G62" s="9"/>
      <c r="H62" s="9"/>
      <c r="I62" s="9"/>
      <c r="J62" s="9"/>
    </row>
  </sheetData>
  <sortState xmlns:xlrd2="http://schemas.microsoft.com/office/spreadsheetml/2017/richdata2" ref="B6:AD32">
    <sortCondition ref="AD6:AD32"/>
  </sortState>
  <mergeCells count="4">
    <mergeCell ref="G4:I4"/>
    <mergeCell ref="J4:O4"/>
    <mergeCell ref="P4:R4"/>
    <mergeCell ref="T4:V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landscape" horizont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65"/>
  <sheetViews>
    <sheetView zoomScaleNormal="100" workbookViewId="0">
      <selection activeCell="B4" sqref="B4:AD65"/>
    </sheetView>
  </sheetViews>
  <sheetFormatPr baseColWidth="10" defaultColWidth="8.83203125" defaultRowHeight="15" x14ac:dyDescent="0.2"/>
  <cols>
    <col min="1" max="1" width="10" bestFit="1" customWidth="1"/>
    <col min="2" max="2" width="10" customWidth="1"/>
    <col min="3" max="3" width="22.1640625" bestFit="1" customWidth="1"/>
    <col min="4" max="4" width="11" bestFit="1" customWidth="1"/>
    <col min="6" max="6" width="31.33203125" customWidth="1"/>
    <col min="7" max="12" width="8.83203125" style="21" customWidth="1"/>
    <col min="13" max="15" width="8.83203125" customWidth="1"/>
    <col min="19" max="19" width="13.5" style="58" customWidth="1"/>
  </cols>
  <sheetData>
    <row r="1" spans="1:46" ht="19" x14ac:dyDescent="0.25">
      <c r="A1" s="5"/>
      <c r="B1" s="5"/>
      <c r="F1" s="2" t="s">
        <v>86</v>
      </c>
      <c r="G1" s="16" t="s">
        <v>87</v>
      </c>
      <c r="H1" s="29" t="s">
        <v>88</v>
      </c>
      <c r="I1" s="20" t="s">
        <v>110</v>
      </c>
      <c r="K1" s="21" t="s">
        <v>89</v>
      </c>
      <c r="L1" s="21" t="s">
        <v>90</v>
      </c>
      <c r="N1" s="60" t="s">
        <v>146</v>
      </c>
      <c r="O1" s="60" t="s">
        <v>145</v>
      </c>
    </row>
    <row r="2" spans="1:46" x14ac:dyDescent="0.2">
      <c r="F2" s="6"/>
      <c r="G2" s="22" t="s">
        <v>111</v>
      </c>
      <c r="H2" s="23"/>
      <c r="K2" s="21" t="s">
        <v>117</v>
      </c>
      <c r="L2" s="21" t="s">
        <v>118</v>
      </c>
      <c r="N2" t="s">
        <v>147</v>
      </c>
      <c r="O2" s="21" t="s">
        <v>148</v>
      </c>
    </row>
    <row r="3" spans="1:46" x14ac:dyDescent="0.2">
      <c r="K3" s="21" t="s">
        <v>131</v>
      </c>
      <c r="L3" s="21" t="s">
        <v>132</v>
      </c>
    </row>
    <row r="4" spans="1:46" x14ac:dyDescent="0.2">
      <c r="A4" s="8" t="s">
        <v>17</v>
      </c>
      <c r="B4" s="8" t="s">
        <v>29</v>
      </c>
      <c r="C4" s="8" t="s">
        <v>12</v>
      </c>
      <c r="D4" s="8" t="s">
        <v>13</v>
      </c>
      <c r="E4" s="8" t="s">
        <v>0</v>
      </c>
      <c r="F4" s="8" t="s">
        <v>14</v>
      </c>
      <c r="G4" s="48" t="s">
        <v>27</v>
      </c>
      <c r="H4" s="49"/>
      <c r="I4" s="49"/>
      <c r="J4" s="50" t="s">
        <v>119</v>
      </c>
      <c r="K4" s="51"/>
      <c r="L4" s="51"/>
      <c r="M4" s="56"/>
      <c r="N4" s="56"/>
      <c r="O4" s="57"/>
      <c r="P4" s="50" t="s">
        <v>122</v>
      </c>
      <c r="Q4" s="54"/>
      <c r="R4" s="55"/>
      <c r="S4" s="47" t="s">
        <v>136</v>
      </c>
      <c r="T4" s="48" t="s">
        <v>137</v>
      </c>
      <c r="U4" s="49"/>
      <c r="V4" s="49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6"/>
      <c r="AS4" s="6"/>
      <c r="AT4" s="6"/>
    </row>
    <row r="5" spans="1:46" x14ac:dyDescent="0.2">
      <c r="A5" s="1"/>
      <c r="B5" s="1"/>
      <c r="C5" s="1"/>
      <c r="D5" s="1"/>
      <c r="E5" s="1"/>
      <c r="F5" s="1"/>
      <c r="G5" s="24" t="s">
        <v>15</v>
      </c>
      <c r="H5" s="24" t="s">
        <v>18</v>
      </c>
      <c r="I5" s="24" t="s">
        <v>16</v>
      </c>
      <c r="J5" s="24" t="s">
        <v>19</v>
      </c>
      <c r="K5" s="24" t="s">
        <v>20</v>
      </c>
      <c r="L5" s="24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123</v>
      </c>
      <c r="R5" s="1" t="s">
        <v>124</v>
      </c>
      <c r="S5" s="35" t="s">
        <v>138</v>
      </c>
      <c r="T5" s="3" t="s">
        <v>139</v>
      </c>
      <c r="U5" s="3" t="s">
        <v>140</v>
      </c>
      <c r="V5" s="3" t="s">
        <v>141</v>
      </c>
      <c r="W5" s="44" t="s">
        <v>26</v>
      </c>
      <c r="X5" s="4" t="s">
        <v>113</v>
      </c>
      <c r="Y5" s="4" t="s">
        <v>121</v>
      </c>
      <c r="Z5" s="4" t="s">
        <v>129</v>
      </c>
      <c r="AA5" s="4" t="s">
        <v>149</v>
      </c>
      <c r="AB5" s="4" t="s">
        <v>150</v>
      </c>
      <c r="AC5" s="4" t="s">
        <v>151</v>
      </c>
      <c r="AD5" s="4" t="s">
        <v>120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1"/>
      <c r="AS5" s="11"/>
      <c r="AT5" s="6"/>
    </row>
    <row r="6" spans="1:46" x14ac:dyDescent="0.2">
      <c r="A6" s="1">
        <v>1</v>
      </c>
      <c r="B6" s="1">
        <v>7258</v>
      </c>
      <c r="C6" s="1" t="s">
        <v>35</v>
      </c>
      <c r="D6" s="1" t="s">
        <v>28</v>
      </c>
      <c r="E6" s="1" t="s">
        <v>3</v>
      </c>
      <c r="F6" s="1" t="s">
        <v>33</v>
      </c>
      <c r="G6" s="17">
        <v>6</v>
      </c>
      <c r="H6" s="17">
        <v>4</v>
      </c>
      <c r="I6" s="17">
        <v>9</v>
      </c>
      <c r="J6" s="17">
        <v>1</v>
      </c>
      <c r="K6" s="17">
        <v>1</v>
      </c>
      <c r="L6" s="17">
        <v>5</v>
      </c>
      <c r="M6" s="3">
        <v>14</v>
      </c>
      <c r="N6" s="3">
        <v>2</v>
      </c>
      <c r="O6" s="3">
        <v>6</v>
      </c>
      <c r="P6" s="3">
        <v>10</v>
      </c>
      <c r="Q6" s="3">
        <v>1</v>
      </c>
      <c r="R6" s="3">
        <v>4</v>
      </c>
      <c r="S6" s="35">
        <v>1</v>
      </c>
      <c r="T6" s="3">
        <v>4</v>
      </c>
      <c r="U6" s="3">
        <v>10</v>
      </c>
      <c r="V6" s="3">
        <v>5</v>
      </c>
      <c r="W6" s="44">
        <f>SUM(G6:V6)</f>
        <v>83</v>
      </c>
      <c r="X6" s="3">
        <v>9</v>
      </c>
      <c r="Y6" s="3">
        <v>14</v>
      </c>
      <c r="Z6" s="3">
        <v>10</v>
      </c>
      <c r="AA6" s="3">
        <v>10</v>
      </c>
      <c r="AB6" s="3"/>
      <c r="AC6" s="3"/>
      <c r="AD6" s="3">
        <f>W6-X6-Y6-Z6</f>
        <v>50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6"/>
    </row>
    <row r="7" spans="1:46" x14ac:dyDescent="0.2">
      <c r="A7" s="4">
        <v>2</v>
      </c>
      <c r="B7" s="4">
        <v>9120</v>
      </c>
      <c r="C7" s="4" t="s">
        <v>52</v>
      </c>
      <c r="D7" s="4" t="s">
        <v>28</v>
      </c>
      <c r="E7" s="4" t="s">
        <v>3</v>
      </c>
      <c r="F7" s="4" t="s">
        <v>11</v>
      </c>
      <c r="G7" s="17">
        <v>7</v>
      </c>
      <c r="H7" s="17">
        <v>5</v>
      </c>
      <c r="I7" s="15">
        <v>56</v>
      </c>
      <c r="J7" s="24">
        <v>5</v>
      </c>
      <c r="K7" s="24">
        <v>4</v>
      </c>
      <c r="L7" s="24">
        <v>3</v>
      </c>
      <c r="M7" s="1">
        <v>4</v>
      </c>
      <c r="N7" s="1">
        <v>3</v>
      </c>
      <c r="O7" s="1">
        <v>11</v>
      </c>
      <c r="P7" s="1">
        <v>1</v>
      </c>
      <c r="Q7" s="1">
        <v>11</v>
      </c>
      <c r="R7" s="1">
        <v>8</v>
      </c>
      <c r="S7" s="35">
        <v>2</v>
      </c>
      <c r="T7" s="3">
        <v>9</v>
      </c>
      <c r="U7" s="3">
        <v>1</v>
      </c>
      <c r="V7" s="3">
        <v>1</v>
      </c>
      <c r="W7" s="44">
        <f>SUM(G7:V7)</f>
        <v>131</v>
      </c>
      <c r="X7" s="1">
        <v>56</v>
      </c>
      <c r="Y7" s="1">
        <v>11</v>
      </c>
      <c r="Z7" s="1">
        <v>11</v>
      </c>
      <c r="AA7" s="1">
        <v>9</v>
      </c>
      <c r="AB7" s="1"/>
      <c r="AC7" s="1"/>
      <c r="AD7" s="3">
        <f>W7-X7-Y7-Z7</f>
        <v>53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x14ac:dyDescent="0.2">
      <c r="A8" s="1">
        <v>3</v>
      </c>
      <c r="B8" s="1">
        <v>9407</v>
      </c>
      <c r="C8" s="1" t="s">
        <v>30</v>
      </c>
      <c r="D8" s="1" t="s">
        <v>28</v>
      </c>
      <c r="E8" s="1" t="s">
        <v>1</v>
      </c>
      <c r="F8" s="1" t="s">
        <v>4</v>
      </c>
      <c r="G8" s="17">
        <v>1</v>
      </c>
      <c r="H8" s="17">
        <v>1</v>
      </c>
      <c r="I8" s="17">
        <v>7</v>
      </c>
      <c r="J8" s="15">
        <v>48</v>
      </c>
      <c r="K8" s="17">
        <v>2</v>
      </c>
      <c r="L8" s="17">
        <v>9</v>
      </c>
      <c r="M8" s="3">
        <v>11</v>
      </c>
      <c r="N8" s="3">
        <v>16</v>
      </c>
      <c r="O8" s="3">
        <v>1</v>
      </c>
      <c r="P8" s="3">
        <v>2</v>
      </c>
      <c r="Q8" s="3">
        <v>10</v>
      </c>
      <c r="R8" s="3">
        <v>2</v>
      </c>
      <c r="S8" s="35">
        <v>6</v>
      </c>
      <c r="T8" s="3">
        <v>1</v>
      </c>
      <c r="U8" s="3">
        <v>8</v>
      </c>
      <c r="V8" s="3">
        <v>15</v>
      </c>
      <c r="W8" s="44">
        <f>SUM(G8:V8)</f>
        <v>140</v>
      </c>
      <c r="X8" s="3">
        <v>48</v>
      </c>
      <c r="Y8" s="3">
        <v>16</v>
      </c>
      <c r="Z8" s="3">
        <v>11</v>
      </c>
      <c r="AA8" s="3">
        <v>15</v>
      </c>
      <c r="AB8" s="3"/>
      <c r="AC8" s="3"/>
      <c r="AD8" s="3">
        <f>W8-X8-Y8-Z8</f>
        <v>65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6"/>
    </row>
    <row r="9" spans="1:46" x14ac:dyDescent="0.2">
      <c r="A9" s="1">
        <v>4</v>
      </c>
      <c r="B9" s="1">
        <v>9342</v>
      </c>
      <c r="C9" s="4" t="s">
        <v>31</v>
      </c>
      <c r="D9" s="1" t="s">
        <v>28</v>
      </c>
      <c r="E9" s="4" t="s">
        <v>3</v>
      </c>
      <c r="F9" s="1" t="s">
        <v>2</v>
      </c>
      <c r="G9" s="17">
        <v>5</v>
      </c>
      <c r="H9" s="17">
        <v>2</v>
      </c>
      <c r="I9" s="17">
        <v>6</v>
      </c>
      <c r="J9" s="17">
        <v>8</v>
      </c>
      <c r="K9" s="17">
        <v>8</v>
      </c>
      <c r="L9" s="17">
        <v>2</v>
      </c>
      <c r="M9" s="3">
        <v>15</v>
      </c>
      <c r="N9" s="3">
        <v>11</v>
      </c>
      <c r="O9" s="3">
        <v>9</v>
      </c>
      <c r="P9" s="3">
        <v>4</v>
      </c>
      <c r="Q9" s="3">
        <v>9</v>
      </c>
      <c r="R9" s="3">
        <v>13</v>
      </c>
      <c r="S9" s="35">
        <v>4</v>
      </c>
      <c r="T9" s="3">
        <v>3</v>
      </c>
      <c r="U9" s="3">
        <v>6</v>
      </c>
      <c r="V9" s="3">
        <v>4</v>
      </c>
      <c r="W9" s="44">
        <f>SUM(G9:V9)</f>
        <v>109</v>
      </c>
      <c r="X9" s="3">
        <v>15</v>
      </c>
      <c r="Y9" s="3">
        <v>11</v>
      </c>
      <c r="Z9" s="3">
        <v>13</v>
      </c>
      <c r="AA9" s="3">
        <v>9</v>
      </c>
      <c r="AB9" s="3"/>
      <c r="AC9" s="3"/>
      <c r="AD9" s="3">
        <f>W9-X9-Y9-Z9</f>
        <v>70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6"/>
    </row>
    <row r="10" spans="1:46" x14ac:dyDescent="0.2">
      <c r="A10" s="4">
        <v>5</v>
      </c>
      <c r="B10" s="1">
        <v>9214</v>
      </c>
      <c r="C10" s="1" t="s">
        <v>32</v>
      </c>
      <c r="D10" s="1" t="s">
        <v>28</v>
      </c>
      <c r="E10" s="1" t="s">
        <v>1</v>
      </c>
      <c r="F10" s="1" t="s">
        <v>33</v>
      </c>
      <c r="G10" s="17">
        <v>3</v>
      </c>
      <c r="H10" s="17">
        <v>10</v>
      </c>
      <c r="I10" s="17">
        <v>1</v>
      </c>
      <c r="J10" s="17">
        <v>14</v>
      </c>
      <c r="K10" s="25">
        <v>5</v>
      </c>
      <c r="L10" s="17">
        <v>6</v>
      </c>
      <c r="M10" s="3">
        <v>8</v>
      </c>
      <c r="N10" s="3">
        <v>4</v>
      </c>
      <c r="O10" s="3">
        <v>8</v>
      </c>
      <c r="P10" s="3">
        <v>14</v>
      </c>
      <c r="Q10" s="3">
        <v>5</v>
      </c>
      <c r="R10" s="3">
        <v>11</v>
      </c>
      <c r="S10" s="35">
        <v>10</v>
      </c>
      <c r="T10" s="3">
        <v>2</v>
      </c>
      <c r="U10" s="3">
        <v>3</v>
      </c>
      <c r="V10" s="3">
        <v>6</v>
      </c>
      <c r="W10" s="44">
        <f>SUM(G10:V10)</f>
        <v>110</v>
      </c>
      <c r="X10" s="3">
        <v>11</v>
      </c>
      <c r="Y10" s="3">
        <v>14</v>
      </c>
      <c r="Z10" s="3">
        <v>14</v>
      </c>
      <c r="AA10" s="3">
        <v>10</v>
      </c>
      <c r="AB10" s="3"/>
      <c r="AC10" s="3"/>
      <c r="AD10" s="3">
        <f>W10-X10-Y10-Z10</f>
        <v>71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6"/>
    </row>
    <row r="11" spans="1:46" x14ac:dyDescent="0.2">
      <c r="A11" s="1">
        <v>6</v>
      </c>
      <c r="B11" s="1">
        <v>9093</v>
      </c>
      <c r="C11" s="1" t="s">
        <v>38</v>
      </c>
      <c r="D11" s="1" t="s">
        <v>28</v>
      </c>
      <c r="E11" s="1" t="s">
        <v>3</v>
      </c>
      <c r="F11" s="1" t="s">
        <v>7</v>
      </c>
      <c r="G11" s="17">
        <v>16</v>
      </c>
      <c r="H11" s="17">
        <v>6</v>
      </c>
      <c r="I11" s="17">
        <v>11</v>
      </c>
      <c r="J11" s="17">
        <v>17</v>
      </c>
      <c r="K11" s="17">
        <v>7</v>
      </c>
      <c r="L11" s="17">
        <v>8</v>
      </c>
      <c r="M11" s="3">
        <v>6</v>
      </c>
      <c r="N11" s="3">
        <v>19</v>
      </c>
      <c r="O11" s="3">
        <v>4</v>
      </c>
      <c r="P11" s="3">
        <v>7</v>
      </c>
      <c r="Q11" s="3">
        <v>16</v>
      </c>
      <c r="R11" s="3">
        <v>7</v>
      </c>
      <c r="S11" s="35">
        <v>3</v>
      </c>
      <c r="T11" s="3">
        <v>16</v>
      </c>
      <c r="U11" s="3">
        <v>4</v>
      </c>
      <c r="V11" s="3">
        <v>10</v>
      </c>
      <c r="W11" s="44">
        <f>SUM(G11:V11)</f>
        <v>157</v>
      </c>
      <c r="X11" s="3">
        <v>17</v>
      </c>
      <c r="Y11" s="3">
        <v>19</v>
      </c>
      <c r="Z11" s="3">
        <v>16</v>
      </c>
      <c r="AA11" s="3">
        <v>16</v>
      </c>
      <c r="AB11" s="3"/>
      <c r="AC11" s="3"/>
      <c r="AD11" s="3">
        <f>W11-X11-Y11-Z11</f>
        <v>105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6"/>
    </row>
    <row r="12" spans="1:46" x14ac:dyDescent="0.2">
      <c r="A12" s="1">
        <v>7</v>
      </c>
      <c r="B12" s="4">
        <v>8508</v>
      </c>
      <c r="C12" s="1" t="s">
        <v>44</v>
      </c>
      <c r="D12" s="1" t="s">
        <v>28</v>
      </c>
      <c r="E12" s="1" t="s">
        <v>1</v>
      </c>
      <c r="F12" s="1" t="s">
        <v>33</v>
      </c>
      <c r="G12" s="17">
        <v>8</v>
      </c>
      <c r="H12" s="17">
        <v>24</v>
      </c>
      <c r="I12" s="17">
        <v>13</v>
      </c>
      <c r="J12" s="17">
        <v>3</v>
      </c>
      <c r="K12" s="17">
        <v>10</v>
      </c>
      <c r="L12" s="17">
        <v>16</v>
      </c>
      <c r="M12" s="3">
        <v>9</v>
      </c>
      <c r="N12" s="3">
        <v>6</v>
      </c>
      <c r="O12" s="3">
        <v>2</v>
      </c>
      <c r="P12" s="3">
        <v>16</v>
      </c>
      <c r="Q12" s="3">
        <v>6</v>
      </c>
      <c r="R12" s="3">
        <v>17</v>
      </c>
      <c r="S12" s="35">
        <v>5</v>
      </c>
      <c r="T12" s="3">
        <v>14</v>
      </c>
      <c r="U12" s="3">
        <v>5</v>
      </c>
      <c r="V12" s="3">
        <v>11</v>
      </c>
      <c r="W12" s="44">
        <f>SUM(G12:V12)</f>
        <v>165</v>
      </c>
      <c r="X12" s="3">
        <v>24</v>
      </c>
      <c r="Y12" s="3">
        <v>16</v>
      </c>
      <c r="Z12" s="3">
        <v>17</v>
      </c>
      <c r="AA12" s="3">
        <v>16</v>
      </c>
      <c r="AB12" s="3"/>
      <c r="AC12" s="3"/>
      <c r="AD12" s="3">
        <f>W12-X12-Y12-Z12</f>
        <v>108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6"/>
    </row>
    <row r="13" spans="1:46" x14ac:dyDescent="0.2">
      <c r="A13" s="4">
        <v>8</v>
      </c>
      <c r="B13" s="1">
        <v>8229</v>
      </c>
      <c r="C13" s="1" t="s">
        <v>43</v>
      </c>
      <c r="D13" s="1" t="s">
        <v>28</v>
      </c>
      <c r="E13" s="1" t="s">
        <v>1</v>
      </c>
      <c r="F13" s="1" t="s">
        <v>4</v>
      </c>
      <c r="G13" s="17">
        <v>15</v>
      </c>
      <c r="H13" s="17">
        <v>11</v>
      </c>
      <c r="I13" s="17">
        <v>14</v>
      </c>
      <c r="J13" s="17">
        <v>2</v>
      </c>
      <c r="K13" s="15">
        <v>48</v>
      </c>
      <c r="L13" s="17">
        <v>14</v>
      </c>
      <c r="M13" s="3">
        <v>18</v>
      </c>
      <c r="N13" s="3">
        <v>9</v>
      </c>
      <c r="O13" s="3">
        <v>21</v>
      </c>
      <c r="P13" s="3">
        <v>9</v>
      </c>
      <c r="Q13" s="3">
        <v>2</v>
      </c>
      <c r="R13" s="3">
        <v>14</v>
      </c>
      <c r="S13" s="35">
        <v>7</v>
      </c>
      <c r="T13" s="3">
        <v>15</v>
      </c>
      <c r="U13" s="3">
        <v>7</v>
      </c>
      <c r="V13" s="3">
        <v>3</v>
      </c>
      <c r="W13" s="44">
        <f>SUM(G13:V13)</f>
        <v>209</v>
      </c>
      <c r="X13" s="3">
        <v>48</v>
      </c>
      <c r="Y13" s="3">
        <v>21</v>
      </c>
      <c r="Z13" s="3">
        <v>18</v>
      </c>
      <c r="AA13" s="3">
        <v>15</v>
      </c>
      <c r="AB13" s="3"/>
      <c r="AC13" s="3"/>
      <c r="AD13" s="3">
        <f>W13-X13-Y13-Z13</f>
        <v>122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6"/>
    </row>
    <row r="14" spans="1:46" x14ac:dyDescent="0.2">
      <c r="A14" s="1">
        <v>9</v>
      </c>
      <c r="B14" s="1">
        <v>9233</v>
      </c>
      <c r="C14" s="4" t="s">
        <v>40</v>
      </c>
      <c r="D14" s="1" t="s">
        <v>28</v>
      </c>
      <c r="E14" s="4" t="s">
        <v>1</v>
      </c>
      <c r="F14" s="1" t="s">
        <v>8</v>
      </c>
      <c r="G14" s="17">
        <v>10</v>
      </c>
      <c r="H14" s="17">
        <v>20</v>
      </c>
      <c r="I14" s="17">
        <v>5</v>
      </c>
      <c r="J14" s="17">
        <v>9</v>
      </c>
      <c r="K14" s="17">
        <v>9</v>
      </c>
      <c r="L14" s="17">
        <v>4</v>
      </c>
      <c r="M14" s="3">
        <v>20</v>
      </c>
      <c r="N14" s="3">
        <v>18</v>
      </c>
      <c r="O14" s="3">
        <v>7</v>
      </c>
      <c r="P14" s="3">
        <v>13</v>
      </c>
      <c r="Q14" s="3">
        <v>7</v>
      </c>
      <c r="R14" s="3">
        <v>3</v>
      </c>
      <c r="S14" s="35">
        <v>12</v>
      </c>
      <c r="T14" s="3">
        <v>13</v>
      </c>
      <c r="U14" s="3">
        <v>14</v>
      </c>
      <c r="V14" s="3">
        <v>20</v>
      </c>
      <c r="W14" s="44">
        <f>SUM(G14:V14)</f>
        <v>184</v>
      </c>
      <c r="X14" s="3">
        <v>20</v>
      </c>
      <c r="Y14" s="3">
        <v>20</v>
      </c>
      <c r="Z14" s="3">
        <v>18</v>
      </c>
      <c r="AA14" s="3">
        <v>20</v>
      </c>
      <c r="AB14" s="3"/>
      <c r="AC14" s="3"/>
      <c r="AD14" s="3">
        <f>W14-X14-Y14-Z14</f>
        <v>126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6"/>
    </row>
    <row r="15" spans="1:46" x14ac:dyDescent="0.2">
      <c r="A15" s="1">
        <v>10</v>
      </c>
      <c r="B15" s="1">
        <v>9442</v>
      </c>
      <c r="C15" s="1" t="s">
        <v>36</v>
      </c>
      <c r="D15" s="1" t="s">
        <v>28</v>
      </c>
      <c r="E15" s="1" t="s">
        <v>3</v>
      </c>
      <c r="F15" s="1" t="s">
        <v>7</v>
      </c>
      <c r="G15" s="17">
        <v>2</v>
      </c>
      <c r="H15" s="17">
        <v>8</v>
      </c>
      <c r="I15" s="17">
        <v>15</v>
      </c>
      <c r="J15" s="17">
        <v>6</v>
      </c>
      <c r="K15" s="15">
        <v>48</v>
      </c>
      <c r="L15" s="17">
        <v>11</v>
      </c>
      <c r="M15" s="3">
        <v>3</v>
      </c>
      <c r="N15" s="3">
        <v>17</v>
      </c>
      <c r="O15" s="3">
        <v>15</v>
      </c>
      <c r="P15" s="3">
        <v>8</v>
      </c>
      <c r="Q15" s="3">
        <v>21</v>
      </c>
      <c r="R15" s="3">
        <v>5</v>
      </c>
      <c r="S15" s="35">
        <v>14</v>
      </c>
      <c r="T15" s="3">
        <v>5</v>
      </c>
      <c r="U15" s="3">
        <v>25</v>
      </c>
      <c r="V15" s="3">
        <v>9</v>
      </c>
      <c r="W15" s="44">
        <f>SUM(G15:V15)</f>
        <v>212</v>
      </c>
      <c r="X15" s="3">
        <v>48</v>
      </c>
      <c r="Y15" s="3">
        <v>17</v>
      </c>
      <c r="Z15" s="3">
        <v>21</v>
      </c>
      <c r="AA15" s="3">
        <v>25</v>
      </c>
      <c r="AB15" s="3"/>
      <c r="AC15" s="3"/>
      <c r="AD15" s="3">
        <f>W15-X15-Y15-Z15</f>
        <v>126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6"/>
    </row>
    <row r="16" spans="1:46" x14ac:dyDescent="0.2">
      <c r="A16" s="4">
        <v>11</v>
      </c>
      <c r="B16" s="1">
        <v>9530</v>
      </c>
      <c r="C16" s="1" t="s">
        <v>37</v>
      </c>
      <c r="D16" s="1" t="s">
        <v>28</v>
      </c>
      <c r="E16" s="1" t="s">
        <v>3</v>
      </c>
      <c r="F16" s="1" t="s">
        <v>33</v>
      </c>
      <c r="G16" s="17">
        <v>11</v>
      </c>
      <c r="H16" s="17">
        <v>14</v>
      </c>
      <c r="I16" s="17">
        <v>4</v>
      </c>
      <c r="J16" s="17">
        <v>4</v>
      </c>
      <c r="K16" s="17">
        <v>3</v>
      </c>
      <c r="L16" s="17">
        <v>7</v>
      </c>
      <c r="M16" s="3">
        <v>2</v>
      </c>
      <c r="N16" s="3">
        <v>10</v>
      </c>
      <c r="O16" s="3">
        <v>5</v>
      </c>
      <c r="P16" s="3">
        <v>5</v>
      </c>
      <c r="Q16" s="3">
        <v>3</v>
      </c>
      <c r="R16" s="3">
        <v>1</v>
      </c>
      <c r="S16" s="61">
        <v>60</v>
      </c>
      <c r="T16" s="62">
        <v>60</v>
      </c>
      <c r="U16" s="62">
        <v>60</v>
      </c>
      <c r="V16" s="62">
        <v>60</v>
      </c>
      <c r="W16" s="44">
        <f>SUM(G16:V16)</f>
        <v>309</v>
      </c>
      <c r="X16" s="3">
        <v>60</v>
      </c>
      <c r="Y16" s="3">
        <v>60</v>
      </c>
      <c r="Z16" s="3">
        <v>60</v>
      </c>
      <c r="AA16" s="3">
        <v>60</v>
      </c>
      <c r="AB16" s="3"/>
      <c r="AC16" s="3"/>
      <c r="AD16" s="3">
        <f>W16-X16-Y16-Z16</f>
        <v>129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6"/>
    </row>
    <row r="17" spans="1:46" x14ac:dyDescent="0.2">
      <c r="A17" s="1">
        <v>12</v>
      </c>
      <c r="B17" s="4">
        <v>9222</v>
      </c>
      <c r="C17" s="4" t="s">
        <v>54</v>
      </c>
      <c r="D17" s="4" t="s">
        <v>28</v>
      </c>
      <c r="E17" s="4" t="s">
        <v>1</v>
      </c>
      <c r="F17" s="4" t="s">
        <v>8</v>
      </c>
      <c r="G17" s="17">
        <v>4</v>
      </c>
      <c r="H17" s="17">
        <v>16</v>
      </c>
      <c r="I17" s="15">
        <v>56</v>
      </c>
      <c r="J17" s="24">
        <v>12</v>
      </c>
      <c r="K17" s="24">
        <v>17</v>
      </c>
      <c r="L17" s="24">
        <v>12</v>
      </c>
      <c r="M17" s="1">
        <v>5</v>
      </c>
      <c r="N17" s="1">
        <v>12</v>
      </c>
      <c r="O17" s="1">
        <v>3</v>
      </c>
      <c r="P17" s="1">
        <v>12</v>
      </c>
      <c r="Q17" s="1">
        <v>4</v>
      </c>
      <c r="R17" s="1">
        <v>10</v>
      </c>
      <c r="S17" s="35">
        <v>17</v>
      </c>
      <c r="T17" s="3">
        <v>10</v>
      </c>
      <c r="U17" s="3">
        <v>22</v>
      </c>
      <c r="V17" s="3">
        <v>12</v>
      </c>
      <c r="W17" s="44">
        <f>SUM(G17:V17)</f>
        <v>224</v>
      </c>
      <c r="X17" s="1">
        <v>56</v>
      </c>
      <c r="Y17" s="1">
        <v>17</v>
      </c>
      <c r="Z17" s="1">
        <v>17</v>
      </c>
      <c r="AA17" s="1">
        <v>22</v>
      </c>
      <c r="AB17" s="1"/>
      <c r="AC17" s="1"/>
      <c r="AD17" s="3">
        <f>W17-X17-Y17-Z17</f>
        <v>134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6"/>
    </row>
    <row r="18" spans="1:46" x14ac:dyDescent="0.2">
      <c r="A18" s="1">
        <v>13</v>
      </c>
      <c r="B18" s="1">
        <v>9531</v>
      </c>
      <c r="C18" s="1" t="s">
        <v>34</v>
      </c>
      <c r="D18" s="1" t="s">
        <v>28</v>
      </c>
      <c r="E18" s="1" t="s">
        <v>1</v>
      </c>
      <c r="F18" s="1" t="s">
        <v>33</v>
      </c>
      <c r="G18" s="17">
        <v>13</v>
      </c>
      <c r="H18" s="17">
        <v>3</v>
      </c>
      <c r="I18" s="17">
        <v>2</v>
      </c>
      <c r="J18" s="17">
        <v>13</v>
      </c>
      <c r="K18" s="17">
        <v>24</v>
      </c>
      <c r="L18" s="17">
        <v>20</v>
      </c>
      <c r="M18" s="3">
        <v>7</v>
      </c>
      <c r="N18" s="3">
        <v>31</v>
      </c>
      <c r="O18" s="3">
        <v>16</v>
      </c>
      <c r="P18" s="3">
        <v>11</v>
      </c>
      <c r="Q18" s="3">
        <v>8</v>
      </c>
      <c r="R18" s="3">
        <v>18</v>
      </c>
      <c r="S18" s="35">
        <v>9</v>
      </c>
      <c r="T18" s="3">
        <v>24</v>
      </c>
      <c r="U18" s="3">
        <v>9</v>
      </c>
      <c r="V18" s="3">
        <v>8</v>
      </c>
      <c r="W18" s="44">
        <f>SUM(G18:V18)</f>
        <v>216</v>
      </c>
      <c r="X18" s="3">
        <v>24</v>
      </c>
      <c r="Y18" s="3">
        <v>31</v>
      </c>
      <c r="Z18" s="3">
        <v>20</v>
      </c>
      <c r="AA18" s="3">
        <v>24</v>
      </c>
      <c r="AB18" s="3"/>
      <c r="AC18" s="3"/>
      <c r="AD18" s="3">
        <f>W18-X18-Y18-Z18</f>
        <v>141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6"/>
    </row>
    <row r="19" spans="1:46" x14ac:dyDescent="0.2">
      <c r="A19" s="4">
        <v>14</v>
      </c>
      <c r="B19" s="4">
        <v>8982</v>
      </c>
      <c r="C19" s="1" t="s">
        <v>45</v>
      </c>
      <c r="D19" s="1" t="s">
        <v>28</v>
      </c>
      <c r="E19" s="1" t="s">
        <v>3</v>
      </c>
      <c r="F19" s="1" t="s">
        <v>4</v>
      </c>
      <c r="G19" s="17">
        <v>21</v>
      </c>
      <c r="H19" s="17">
        <v>15</v>
      </c>
      <c r="I19" s="17">
        <v>10</v>
      </c>
      <c r="J19" s="15">
        <v>48</v>
      </c>
      <c r="K19" s="17">
        <v>6</v>
      </c>
      <c r="L19" s="17">
        <v>13</v>
      </c>
      <c r="M19" s="3">
        <v>1</v>
      </c>
      <c r="N19" s="3">
        <v>1</v>
      </c>
      <c r="O19" s="3">
        <v>10</v>
      </c>
      <c r="P19" s="3">
        <v>3</v>
      </c>
      <c r="Q19" s="3">
        <v>19</v>
      </c>
      <c r="R19" s="3">
        <v>6</v>
      </c>
      <c r="S19" s="63">
        <v>60</v>
      </c>
      <c r="T19" s="3">
        <v>6</v>
      </c>
      <c r="U19" s="3">
        <v>2</v>
      </c>
      <c r="V19" s="3">
        <v>13</v>
      </c>
      <c r="W19" s="44">
        <f>SUM(G19:V19)</f>
        <v>234</v>
      </c>
      <c r="X19" s="3">
        <v>21</v>
      </c>
      <c r="Y19" s="3">
        <v>48</v>
      </c>
      <c r="Z19" s="3">
        <v>19</v>
      </c>
      <c r="AA19" s="3">
        <v>60</v>
      </c>
      <c r="AB19" s="3"/>
      <c r="AC19" s="3"/>
      <c r="AD19" s="3">
        <f>W19-X19-Y19-Z19</f>
        <v>146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6"/>
    </row>
    <row r="20" spans="1:46" x14ac:dyDescent="0.2">
      <c r="A20" s="1">
        <v>15</v>
      </c>
      <c r="B20" s="1">
        <v>8811</v>
      </c>
      <c r="C20" s="1" t="s">
        <v>42</v>
      </c>
      <c r="D20" s="1" t="s">
        <v>28</v>
      </c>
      <c r="E20" s="1" t="s">
        <v>1</v>
      </c>
      <c r="F20" s="1" t="s">
        <v>33</v>
      </c>
      <c r="G20" s="17">
        <v>17</v>
      </c>
      <c r="H20" s="17">
        <v>12</v>
      </c>
      <c r="I20" s="17">
        <v>8</v>
      </c>
      <c r="J20" s="17">
        <v>11</v>
      </c>
      <c r="K20" s="17">
        <v>11</v>
      </c>
      <c r="L20" s="17">
        <v>15</v>
      </c>
      <c r="M20" s="2">
        <v>48</v>
      </c>
      <c r="N20" s="3">
        <v>5</v>
      </c>
      <c r="O20" s="3">
        <v>12</v>
      </c>
      <c r="P20" s="3">
        <v>6</v>
      </c>
      <c r="Q20" s="3">
        <v>17</v>
      </c>
      <c r="R20" s="3">
        <v>9</v>
      </c>
      <c r="S20" s="35">
        <v>11</v>
      </c>
      <c r="T20" s="3">
        <v>17</v>
      </c>
      <c r="U20" s="3">
        <v>21</v>
      </c>
      <c r="V20" s="3">
        <v>18</v>
      </c>
      <c r="W20" s="44">
        <f>SUM(G20:V20)</f>
        <v>238</v>
      </c>
      <c r="X20" s="3">
        <v>17</v>
      </c>
      <c r="Y20" s="3">
        <v>48</v>
      </c>
      <c r="Z20" s="3">
        <v>18</v>
      </c>
      <c r="AA20" s="3">
        <v>21</v>
      </c>
      <c r="AB20" s="3"/>
      <c r="AC20" s="3"/>
      <c r="AD20" s="3">
        <f>W20-X20-Y20-Z20</f>
        <v>155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6"/>
    </row>
    <row r="21" spans="1:46" x14ac:dyDescent="0.2">
      <c r="A21" s="1">
        <v>16</v>
      </c>
      <c r="B21" s="4">
        <v>6</v>
      </c>
      <c r="C21" s="1" t="s">
        <v>50</v>
      </c>
      <c r="D21" s="1" t="s">
        <v>28</v>
      </c>
      <c r="E21" s="1" t="s">
        <v>3</v>
      </c>
      <c r="F21" s="1" t="s">
        <v>7</v>
      </c>
      <c r="G21" s="17">
        <v>33</v>
      </c>
      <c r="H21" s="17">
        <v>13</v>
      </c>
      <c r="I21" s="17">
        <v>20</v>
      </c>
      <c r="J21" s="17">
        <v>21</v>
      </c>
      <c r="K21" s="17">
        <v>13</v>
      </c>
      <c r="L21" s="17">
        <v>10</v>
      </c>
      <c r="M21" s="3">
        <v>16</v>
      </c>
      <c r="N21" s="3">
        <v>8</v>
      </c>
      <c r="O21" s="3">
        <v>13</v>
      </c>
      <c r="P21" s="3">
        <v>19</v>
      </c>
      <c r="Q21" s="3">
        <v>18</v>
      </c>
      <c r="R21" s="3">
        <v>16</v>
      </c>
      <c r="S21" s="35">
        <v>15</v>
      </c>
      <c r="T21" s="3">
        <v>23</v>
      </c>
      <c r="U21" s="3">
        <v>13</v>
      </c>
      <c r="V21" s="13">
        <v>44</v>
      </c>
      <c r="W21" s="44">
        <f>SUM(G21:V21)</f>
        <v>295</v>
      </c>
      <c r="X21" s="3">
        <v>33</v>
      </c>
      <c r="Y21" s="3">
        <v>21</v>
      </c>
      <c r="Z21" s="3">
        <v>23</v>
      </c>
      <c r="AA21" s="3">
        <v>44</v>
      </c>
      <c r="AB21" s="3"/>
      <c r="AC21" s="3"/>
      <c r="AD21" s="3">
        <f>W21-X21-Y21-Z21</f>
        <v>218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6"/>
    </row>
    <row r="22" spans="1:46" x14ac:dyDescent="0.2">
      <c r="A22" s="4">
        <v>17</v>
      </c>
      <c r="B22" s="4">
        <v>9354</v>
      </c>
      <c r="C22" s="4" t="s">
        <v>48</v>
      </c>
      <c r="D22" s="1" t="s">
        <v>28</v>
      </c>
      <c r="E22" s="4" t="s">
        <v>3</v>
      </c>
      <c r="F22" s="1" t="s">
        <v>4</v>
      </c>
      <c r="G22" s="17">
        <v>12</v>
      </c>
      <c r="H22" s="17">
        <v>23</v>
      </c>
      <c r="I22" s="17">
        <v>24</v>
      </c>
      <c r="J22" s="26">
        <v>31</v>
      </c>
      <c r="K22" s="26">
        <v>15</v>
      </c>
      <c r="L22" s="17">
        <v>39</v>
      </c>
      <c r="M22" s="3">
        <v>29</v>
      </c>
      <c r="N22" s="3">
        <v>14</v>
      </c>
      <c r="O22" s="3">
        <v>19</v>
      </c>
      <c r="P22" s="29">
        <v>60</v>
      </c>
      <c r="Q22" s="29">
        <v>60</v>
      </c>
      <c r="R22" s="29">
        <v>60</v>
      </c>
      <c r="S22" s="35">
        <v>8</v>
      </c>
      <c r="T22" s="17">
        <v>7</v>
      </c>
      <c r="U22" s="17">
        <v>19</v>
      </c>
      <c r="V22" s="17">
        <v>2</v>
      </c>
      <c r="W22" s="44">
        <f>SUM(G22:V22)</f>
        <v>422</v>
      </c>
      <c r="X22" s="46">
        <v>60</v>
      </c>
      <c r="Y22" s="46">
        <v>60</v>
      </c>
      <c r="Z22" s="46">
        <v>60</v>
      </c>
      <c r="AA22" s="46">
        <v>39</v>
      </c>
      <c r="AB22" s="46"/>
      <c r="AC22" s="46"/>
      <c r="AD22" s="3">
        <f>W22-X22-Y22-Z22</f>
        <v>242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6"/>
    </row>
    <row r="23" spans="1:46" x14ac:dyDescent="0.2">
      <c r="A23" s="1">
        <v>18</v>
      </c>
      <c r="B23" s="4">
        <v>9051</v>
      </c>
      <c r="C23" s="4" t="s">
        <v>60</v>
      </c>
      <c r="D23" s="4" t="s">
        <v>28</v>
      </c>
      <c r="E23" s="4" t="s">
        <v>3</v>
      </c>
      <c r="F23" s="4" t="s">
        <v>7</v>
      </c>
      <c r="G23" s="17">
        <v>30</v>
      </c>
      <c r="H23" s="17">
        <v>37</v>
      </c>
      <c r="I23" s="17">
        <v>21</v>
      </c>
      <c r="J23" s="24">
        <v>27</v>
      </c>
      <c r="K23" s="24">
        <v>30</v>
      </c>
      <c r="L23" s="24">
        <v>28</v>
      </c>
      <c r="M23" s="1">
        <v>12</v>
      </c>
      <c r="N23" s="1">
        <v>15</v>
      </c>
      <c r="O23" s="1">
        <v>20</v>
      </c>
      <c r="P23" s="1">
        <v>22</v>
      </c>
      <c r="Q23" s="1">
        <v>13</v>
      </c>
      <c r="R23" s="1">
        <v>26</v>
      </c>
      <c r="S23" s="35">
        <v>13</v>
      </c>
      <c r="T23" s="3">
        <v>11</v>
      </c>
      <c r="U23" s="3">
        <v>24</v>
      </c>
      <c r="V23" s="3">
        <v>27</v>
      </c>
      <c r="W23" s="44">
        <f>SUM(G23:V23)</f>
        <v>356</v>
      </c>
      <c r="X23" s="1">
        <v>37</v>
      </c>
      <c r="Y23" s="1">
        <v>30</v>
      </c>
      <c r="Z23" s="1">
        <v>30</v>
      </c>
      <c r="AA23" s="1">
        <v>28</v>
      </c>
      <c r="AB23" s="1"/>
      <c r="AC23" s="1"/>
      <c r="AD23" s="3">
        <f>W23-X23-Y23-Z23</f>
        <v>259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6"/>
    </row>
    <row r="24" spans="1:46" x14ac:dyDescent="0.2">
      <c r="A24" s="1">
        <v>19</v>
      </c>
      <c r="B24" s="4">
        <v>7266</v>
      </c>
      <c r="C24" s="4" t="s">
        <v>65</v>
      </c>
      <c r="D24" s="4" t="s">
        <v>28</v>
      </c>
      <c r="E24" s="4" t="s">
        <v>3</v>
      </c>
      <c r="F24" s="4" t="s">
        <v>8</v>
      </c>
      <c r="G24" s="17">
        <v>36</v>
      </c>
      <c r="H24" s="17">
        <v>35</v>
      </c>
      <c r="I24" s="17">
        <v>25</v>
      </c>
      <c r="J24" s="24">
        <v>32</v>
      </c>
      <c r="K24" s="24">
        <v>25</v>
      </c>
      <c r="L24" s="24">
        <v>32</v>
      </c>
      <c r="M24" s="1">
        <v>26</v>
      </c>
      <c r="N24" s="1">
        <v>20</v>
      </c>
      <c r="O24" s="1">
        <v>27</v>
      </c>
      <c r="P24" s="1">
        <v>15</v>
      </c>
      <c r="Q24" s="1">
        <v>12</v>
      </c>
      <c r="R24" s="1">
        <v>15</v>
      </c>
      <c r="S24" s="35">
        <v>22</v>
      </c>
      <c r="T24" s="3">
        <v>8</v>
      </c>
      <c r="U24" s="3">
        <v>16</v>
      </c>
      <c r="V24" s="3">
        <v>21</v>
      </c>
      <c r="W24" s="44">
        <f>SUM(G24:V24)</f>
        <v>367</v>
      </c>
      <c r="X24" s="1">
        <v>36</v>
      </c>
      <c r="Y24" s="1">
        <v>35</v>
      </c>
      <c r="Z24" s="1">
        <v>32</v>
      </c>
      <c r="AA24" s="1">
        <v>32</v>
      </c>
      <c r="AB24" s="1"/>
      <c r="AC24" s="1"/>
      <c r="AD24" s="3">
        <f>W24-X24-Y24-Z24</f>
        <v>264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6"/>
    </row>
    <row r="25" spans="1:46" x14ac:dyDescent="0.2">
      <c r="A25" s="4">
        <v>20</v>
      </c>
      <c r="B25" s="4">
        <v>8302</v>
      </c>
      <c r="C25" s="4" t="s">
        <v>47</v>
      </c>
      <c r="D25" s="1" t="s">
        <v>28</v>
      </c>
      <c r="E25" s="4" t="s">
        <v>1</v>
      </c>
      <c r="F25" s="1" t="s">
        <v>4</v>
      </c>
      <c r="G25" s="17">
        <v>14</v>
      </c>
      <c r="H25" s="17">
        <v>27</v>
      </c>
      <c r="I25" s="17">
        <v>16</v>
      </c>
      <c r="J25" s="17">
        <v>29</v>
      </c>
      <c r="K25" s="17">
        <v>21</v>
      </c>
      <c r="L25" s="17">
        <v>19</v>
      </c>
      <c r="M25" s="3">
        <v>13</v>
      </c>
      <c r="N25" s="3">
        <v>21</v>
      </c>
      <c r="O25" s="3">
        <v>22</v>
      </c>
      <c r="P25" s="3">
        <v>18</v>
      </c>
      <c r="Q25" s="3">
        <v>27</v>
      </c>
      <c r="R25" s="3">
        <v>19</v>
      </c>
      <c r="S25" s="63">
        <v>60</v>
      </c>
      <c r="T25" s="3">
        <v>19</v>
      </c>
      <c r="U25" s="3">
        <v>12</v>
      </c>
      <c r="V25" s="3">
        <v>7</v>
      </c>
      <c r="W25" s="44">
        <f>SUM(G25:V25)</f>
        <v>344</v>
      </c>
      <c r="X25" s="3">
        <v>29</v>
      </c>
      <c r="Y25" s="3">
        <v>27</v>
      </c>
      <c r="Z25" s="3">
        <v>21</v>
      </c>
      <c r="AA25" s="3">
        <v>60</v>
      </c>
      <c r="AB25" s="3"/>
      <c r="AC25" s="3"/>
      <c r="AD25" s="3">
        <f>W25-X25-Y25-Z25</f>
        <v>267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6"/>
    </row>
    <row r="26" spans="1:46" x14ac:dyDescent="0.2">
      <c r="A26" s="1">
        <v>21</v>
      </c>
      <c r="B26" s="4">
        <v>8949</v>
      </c>
      <c r="C26" s="4" t="s">
        <v>51</v>
      </c>
      <c r="D26" s="1" t="s">
        <v>28</v>
      </c>
      <c r="E26" s="4" t="s">
        <v>3</v>
      </c>
      <c r="F26" s="1" t="s">
        <v>9</v>
      </c>
      <c r="G26" s="17">
        <v>29</v>
      </c>
      <c r="H26" s="17">
        <v>19</v>
      </c>
      <c r="I26" s="17">
        <v>19</v>
      </c>
      <c r="J26" s="17">
        <v>20</v>
      </c>
      <c r="K26" s="17">
        <v>16</v>
      </c>
      <c r="L26" s="17">
        <v>24</v>
      </c>
      <c r="M26" s="3">
        <v>19</v>
      </c>
      <c r="N26" s="3">
        <v>29</v>
      </c>
      <c r="O26" s="3">
        <v>24</v>
      </c>
      <c r="P26" s="3">
        <v>25</v>
      </c>
      <c r="Q26" s="3">
        <v>22</v>
      </c>
      <c r="R26" s="3">
        <v>12</v>
      </c>
      <c r="S26" s="35">
        <v>18</v>
      </c>
      <c r="T26" s="3">
        <v>27</v>
      </c>
      <c r="U26" s="3">
        <v>23</v>
      </c>
      <c r="V26" s="3">
        <v>24</v>
      </c>
      <c r="W26" s="44">
        <f>SUM(G26:V26)</f>
        <v>350</v>
      </c>
      <c r="X26" s="3">
        <v>29</v>
      </c>
      <c r="Y26" s="3">
        <v>29</v>
      </c>
      <c r="Z26" s="3">
        <v>25</v>
      </c>
      <c r="AA26" s="3">
        <v>27</v>
      </c>
      <c r="AB26" s="3"/>
      <c r="AC26" s="3"/>
      <c r="AD26" s="3">
        <f>W26-X26-Y26-Z26</f>
        <v>267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12"/>
    </row>
    <row r="27" spans="1:46" x14ac:dyDescent="0.2">
      <c r="A27" s="1">
        <v>22</v>
      </c>
      <c r="B27" s="4">
        <v>7891</v>
      </c>
      <c r="C27" s="4" t="s">
        <v>49</v>
      </c>
      <c r="D27" s="1" t="s">
        <v>28</v>
      </c>
      <c r="E27" s="4" t="s">
        <v>3</v>
      </c>
      <c r="F27" s="1" t="s">
        <v>7</v>
      </c>
      <c r="G27" s="17">
        <v>27</v>
      </c>
      <c r="H27" s="17">
        <v>18</v>
      </c>
      <c r="I27" s="17">
        <v>18</v>
      </c>
      <c r="J27" s="17">
        <v>33</v>
      </c>
      <c r="K27" s="17">
        <v>26</v>
      </c>
      <c r="L27" s="17">
        <v>21</v>
      </c>
      <c r="M27" s="3">
        <v>22</v>
      </c>
      <c r="N27" s="3">
        <v>25</v>
      </c>
      <c r="O27" s="3">
        <v>18</v>
      </c>
      <c r="P27" s="3">
        <v>26</v>
      </c>
      <c r="Q27" s="3">
        <v>30</v>
      </c>
      <c r="R27" s="3">
        <v>25</v>
      </c>
      <c r="S27" s="35">
        <v>16</v>
      </c>
      <c r="T27" s="3">
        <v>21</v>
      </c>
      <c r="U27" s="3">
        <v>17</v>
      </c>
      <c r="V27" s="3">
        <v>25</v>
      </c>
      <c r="W27" s="44">
        <f>SUM(G27:V27)</f>
        <v>368</v>
      </c>
      <c r="X27" s="3">
        <v>33</v>
      </c>
      <c r="Y27" s="3">
        <v>27</v>
      </c>
      <c r="Z27" s="3">
        <v>30</v>
      </c>
      <c r="AA27" s="3">
        <v>26</v>
      </c>
      <c r="AB27" s="3"/>
      <c r="AC27" s="3"/>
      <c r="AD27" s="3">
        <f>W27-X27-Y27-Z27</f>
        <v>278</v>
      </c>
    </row>
    <row r="28" spans="1:46" x14ac:dyDescent="0.2">
      <c r="A28" s="4">
        <v>23</v>
      </c>
      <c r="B28" s="4">
        <v>8718</v>
      </c>
      <c r="C28" s="4" t="s">
        <v>53</v>
      </c>
      <c r="D28" s="4" t="s">
        <v>28</v>
      </c>
      <c r="E28" s="4" t="s">
        <v>3</v>
      </c>
      <c r="F28" s="4" t="s">
        <v>33</v>
      </c>
      <c r="G28" s="17">
        <v>19</v>
      </c>
      <c r="H28" s="17">
        <v>22</v>
      </c>
      <c r="I28" s="17">
        <v>29</v>
      </c>
      <c r="J28" s="24">
        <v>35</v>
      </c>
      <c r="K28" s="24">
        <v>14</v>
      </c>
      <c r="L28" s="24">
        <v>23</v>
      </c>
      <c r="M28" s="1">
        <v>21</v>
      </c>
      <c r="N28" s="1">
        <v>27</v>
      </c>
      <c r="O28" s="1">
        <v>36</v>
      </c>
      <c r="P28" s="1">
        <v>17</v>
      </c>
      <c r="Q28" s="1">
        <v>26</v>
      </c>
      <c r="R28" s="1">
        <v>31</v>
      </c>
      <c r="S28" s="39">
        <v>44</v>
      </c>
      <c r="T28" s="3">
        <v>18</v>
      </c>
      <c r="U28" s="3">
        <v>11</v>
      </c>
      <c r="V28" s="3">
        <v>17</v>
      </c>
      <c r="W28" s="44">
        <f>SUM(G28:V28)</f>
        <v>390</v>
      </c>
      <c r="X28" s="1">
        <v>35</v>
      </c>
      <c r="Y28" s="1">
        <v>36</v>
      </c>
      <c r="Z28" s="1">
        <v>31</v>
      </c>
      <c r="AA28" s="1">
        <v>44</v>
      </c>
      <c r="AB28" s="1"/>
      <c r="AC28" s="1"/>
      <c r="AD28" s="3">
        <f>W28-X28-Y28-Z28</f>
        <v>288</v>
      </c>
    </row>
    <row r="29" spans="1:46" x14ac:dyDescent="0.2">
      <c r="A29" s="1">
        <v>24</v>
      </c>
      <c r="B29" s="4">
        <v>8721</v>
      </c>
      <c r="C29" s="4" t="s">
        <v>59</v>
      </c>
      <c r="D29" s="4" t="s">
        <v>28</v>
      </c>
      <c r="E29" s="4" t="s">
        <v>1</v>
      </c>
      <c r="F29" s="4" t="s">
        <v>7</v>
      </c>
      <c r="G29" s="17">
        <v>39</v>
      </c>
      <c r="H29" s="17">
        <v>21</v>
      </c>
      <c r="I29" s="17">
        <v>28</v>
      </c>
      <c r="J29" s="24">
        <v>18</v>
      </c>
      <c r="K29" s="24">
        <v>23</v>
      </c>
      <c r="L29" s="24">
        <v>31</v>
      </c>
      <c r="M29" s="1">
        <v>31</v>
      </c>
      <c r="N29" s="1">
        <v>23</v>
      </c>
      <c r="O29" s="1">
        <v>23</v>
      </c>
      <c r="P29" s="1">
        <v>31</v>
      </c>
      <c r="Q29" s="1">
        <v>31</v>
      </c>
      <c r="R29" s="1">
        <v>24</v>
      </c>
      <c r="S29" s="35">
        <v>19</v>
      </c>
      <c r="T29" s="3">
        <v>20</v>
      </c>
      <c r="U29" s="3">
        <v>20</v>
      </c>
      <c r="V29" s="3">
        <v>16</v>
      </c>
      <c r="W29" s="44">
        <f>SUM(G29:V29)</f>
        <v>398</v>
      </c>
      <c r="X29" s="1">
        <v>39</v>
      </c>
      <c r="Y29" s="1">
        <v>31</v>
      </c>
      <c r="Z29" s="1">
        <v>31</v>
      </c>
      <c r="AA29" s="1">
        <v>31</v>
      </c>
      <c r="AB29" s="1"/>
      <c r="AC29" s="1"/>
      <c r="AD29" s="3">
        <f>W29-X29-Y29-Z29</f>
        <v>297</v>
      </c>
    </row>
    <row r="30" spans="1:46" x14ac:dyDescent="0.2">
      <c r="A30" s="1">
        <v>25</v>
      </c>
      <c r="B30" s="4">
        <v>9608</v>
      </c>
      <c r="C30" s="4" t="s">
        <v>57</v>
      </c>
      <c r="D30" s="4" t="s">
        <v>28</v>
      </c>
      <c r="E30" s="4" t="s">
        <v>1</v>
      </c>
      <c r="F30" s="1" t="s">
        <v>7</v>
      </c>
      <c r="G30" s="17">
        <v>38</v>
      </c>
      <c r="H30" s="17">
        <v>17</v>
      </c>
      <c r="I30" s="17">
        <v>26</v>
      </c>
      <c r="J30" s="24">
        <v>34</v>
      </c>
      <c r="K30" s="24">
        <v>33</v>
      </c>
      <c r="L30" s="24">
        <v>25</v>
      </c>
      <c r="M30" s="1">
        <v>32</v>
      </c>
      <c r="N30" s="1">
        <v>24</v>
      </c>
      <c r="O30" s="1">
        <v>25</v>
      </c>
      <c r="P30" s="1">
        <v>27</v>
      </c>
      <c r="Q30" s="1">
        <v>24</v>
      </c>
      <c r="R30" s="1">
        <v>23</v>
      </c>
      <c r="S30" s="35">
        <v>25</v>
      </c>
      <c r="T30" s="3">
        <v>26</v>
      </c>
      <c r="U30" s="3">
        <v>27</v>
      </c>
      <c r="V30" s="3">
        <v>22</v>
      </c>
      <c r="W30" s="44">
        <f>SUM(G30:V30)</f>
        <v>428</v>
      </c>
      <c r="X30" s="1">
        <v>38</v>
      </c>
      <c r="Y30" s="1">
        <v>34</v>
      </c>
      <c r="Z30" s="1">
        <v>33</v>
      </c>
      <c r="AA30" s="1">
        <v>32</v>
      </c>
      <c r="AB30" s="1"/>
      <c r="AC30" s="1"/>
      <c r="AD30" s="3">
        <f>W30-X30-Y30-Z30</f>
        <v>323</v>
      </c>
    </row>
    <row r="31" spans="1:46" x14ac:dyDescent="0.2">
      <c r="A31" s="4">
        <v>26</v>
      </c>
      <c r="B31" s="4">
        <v>8506</v>
      </c>
      <c r="C31" s="4" t="s">
        <v>63</v>
      </c>
      <c r="D31" s="4" t="s">
        <v>28</v>
      </c>
      <c r="E31" s="4" t="s">
        <v>1</v>
      </c>
      <c r="F31" s="4" t="s">
        <v>2</v>
      </c>
      <c r="G31" s="17">
        <v>25</v>
      </c>
      <c r="H31" s="17">
        <v>33</v>
      </c>
      <c r="I31" s="17">
        <v>37</v>
      </c>
      <c r="J31" s="24">
        <v>26</v>
      </c>
      <c r="K31" s="24">
        <v>31</v>
      </c>
      <c r="L31" s="24">
        <v>30</v>
      </c>
      <c r="M31" s="1">
        <v>25</v>
      </c>
      <c r="N31" s="1">
        <v>33</v>
      </c>
      <c r="O31" s="1">
        <v>28</v>
      </c>
      <c r="P31" s="1">
        <v>29</v>
      </c>
      <c r="Q31" s="1">
        <v>23</v>
      </c>
      <c r="R31" s="1">
        <v>27</v>
      </c>
      <c r="S31" s="35">
        <v>21</v>
      </c>
      <c r="T31" s="3">
        <v>31</v>
      </c>
      <c r="U31" s="3">
        <v>15</v>
      </c>
      <c r="V31" s="3">
        <v>28</v>
      </c>
      <c r="W31" s="44">
        <f>SUM(G31:V31)</f>
        <v>442</v>
      </c>
      <c r="X31" s="1">
        <v>37</v>
      </c>
      <c r="Y31" s="1">
        <v>33</v>
      </c>
      <c r="Z31" s="1">
        <v>33</v>
      </c>
      <c r="AA31" s="1">
        <v>31</v>
      </c>
      <c r="AB31" s="1"/>
      <c r="AC31" s="1"/>
      <c r="AD31" s="3">
        <f>W31-X31-Y31-Z31</f>
        <v>339</v>
      </c>
    </row>
    <row r="32" spans="1:46" x14ac:dyDescent="0.2">
      <c r="A32" s="1">
        <v>27</v>
      </c>
      <c r="B32" s="4">
        <v>7591</v>
      </c>
      <c r="C32" s="4" t="s">
        <v>68</v>
      </c>
      <c r="D32" s="4" t="s">
        <v>28</v>
      </c>
      <c r="E32" s="4" t="s">
        <v>1</v>
      </c>
      <c r="F32" s="4" t="s">
        <v>7</v>
      </c>
      <c r="G32" s="17">
        <v>41</v>
      </c>
      <c r="H32" s="17">
        <v>28</v>
      </c>
      <c r="I32" s="17">
        <v>35</v>
      </c>
      <c r="J32" s="24">
        <v>23</v>
      </c>
      <c r="K32" s="24">
        <v>29</v>
      </c>
      <c r="L32" s="24">
        <v>34</v>
      </c>
      <c r="M32" s="1">
        <v>33</v>
      </c>
      <c r="N32" s="1">
        <v>36</v>
      </c>
      <c r="O32" s="1">
        <v>33</v>
      </c>
      <c r="P32" s="1">
        <v>23</v>
      </c>
      <c r="Q32" s="1">
        <v>25</v>
      </c>
      <c r="R32" s="1">
        <v>22</v>
      </c>
      <c r="S32" s="35">
        <v>24</v>
      </c>
      <c r="T32" s="3">
        <v>29</v>
      </c>
      <c r="U32" s="3">
        <v>28</v>
      </c>
      <c r="V32" s="3">
        <v>14</v>
      </c>
      <c r="W32" s="44">
        <f>SUM(G32:V32)</f>
        <v>457</v>
      </c>
      <c r="X32" s="1">
        <v>41</v>
      </c>
      <c r="Y32" s="1">
        <v>36</v>
      </c>
      <c r="Z32" s="1">
        <v>35</v>
      </c>
      <c r="AA32" s="1">
        <v>34</v>
      </c>
      <c r="AB32" s="1"/>
      <c r="AC32" s="1"/>
      <c r="AD32" s="3">
        <f>W32-X32-Y32-Z32</f>
        <v>345</v>
      </c>
    </row>
    <row r="33" spans="1:30" x14ac:dyDescent="0.2">
      <c r="A33" s="1">
        <v>28</v>
      </c>
      <c r="B33" s="1">
        <v>9441</v>
      </c>
      <c r="C33" s="1" t="s">
        <v>39</v>
      </c>
      <c r="D33" s="1" t="s">
        <v>28</v>
      </c>
      <c r="E33" s="1" t="s">
        <v>3</v>
      </c>
      <c r="F33" s="1" t="s">
        <v>8</v>
      </c>
      <c r="G33" s="17">
        <v>22</v>
      </c>
      <c r="H33" s="17">
        <v>9</v>
      </c>
      <c r="I33" s="17">
        <v>3</v>
      </c>
      <c r="J33" s="17">
        <v>7</v>
      </c>
      <c r="K33" s="17">
        <v>12</v>
      </c>
      <c r="L33" s="17">
        <v>1</v>
      </c>
      <c r="M33" s="3">
        <v>10</v>
      </c>
      <c r="N33" s="3">
        <v>7</v>
      </c>
      <c r="O33" s="2">
        <v>48</v>
      </c>
      <c r="P33" s="29">
        <v>60</v>
      </c>
      <c r="Q33" s="29">
        <v>60</v>
      </c>
      <c r="R33" s="29">
        <v>60</v>
      </c>
      <c r="S33" s="63">
        <v>60</v>
      </c>
      <c r="T33" s="29">
        <v>60</v>
      </c>
      <c r="U33" s="29">
        <v>60</v>
      </c>
      <c r="V33" s="29">
        <v>60</v>
      </c>
      <c r="W33" s="44">
        <f>SUM(G33:V33)</f>
        <v>539</v>
      </c>
      <c r="X33" s="46">
        <v>60</v>
      </c>
      <c r="Y33" s="46">
        <v>60</v>
      </c>
      <c r="Z33" s="46">
        <v>60</v>
      </c>
      <c r="AA33" s="46">
        <v>60</v>
      </c>
      <c r="AB33" s="46"/>
      <c r="AC33" s="46"/>
      <c r="AD33" s="3">
        <f>W33-X33-Y33-Z33</f>
        <v>359</v>
      </c>
    </row>
    <row r="34" spans="1:30" x14ac:dyDescent="0.2">
      <c r="A34" s="4">
        <v>29</v>
      </c>
      <c r="B34" s="4">
        <v>934</v>
      </c>
      <c r="C34" s="4" t="s">
        <v>56</v>
      </c>
      <c r="D34" s="4" t="s">
        <v>28</v>
      </c>
      <c r="E34" s="4" t="s">
        <v>3</v>
      </c>
      <c r="F34" s="4" t="s">
        <v>9</v>
      </c>
      <c r="G34" s="17">
        <v>26</v>
      </c>
      <c r="H34" s="17">
        <v>29</v>
      </c>
      <c r="I34" s="17">
        <v>23</v>
      </c>
      <c r="J34" s="24">
        <v>15</v>
      </c>
      <c r="K34" s="24">
        <v>22</v>
      </c>
      <c r="L34" s="24">
        <v>37</v>
      </c>
      <c r="M34" s="1">
        <v>24</v>
      </c>
      <c r="N34" s="1">
        <v>32</v>
      </c>
      <c r="O34" s="1">
        <v>26</v>
      </c>
      <c r="P34" s="1">
        <v>24</v>
      </c>
      <c r="Q34" s="1">
        <v>20</v>
      </c>
      <c r="R34" s="1">
        <v>27</v>
      </c>
      <c r="S34" s="63">
        <v>60</v>
      </c>
      <c r="T34" s="32">
        <v>60</v>
      </c>
      <c r="U34" s="32">
        <v>60</v>
      </c>
      <c r="V34" s="32">
        <v>60</v>
      </c>
      <c r="W34" s="44">
        <f>SUM(G34:V34)</f>
        <v>545</v>
      </c>
      <c r="X34" s="1">
        <v>60</v>
      </c>
      <c r="Y34" s="1">
        <v>60</v>
      </c>
      <c r="Z34" s="1">
        <v>60</v>
      </c>
      <c r="AA34" s="1">
        <v>60</v>
      </c>
      <c r="AB34" s="1"/>
      <c r="AC34" s="1"/>
      <c r="AD34" s="3">
        <f>W34-X34-Y34-Z34</f>
        <v>365</v>
      </c>
    </row>
    <row r="35" spans="1:30" x14ac:dyDescent="0.2">
      <c r="A35" s="1">
        <v>30</v>
      </c>
      <c r="B35" s="4">
        <v>8719</v>
      </c>
      <c r="C35" s="4" t="s">
        <v>58</v>
      </c>
      <c r="D35" s="4" t="s">
        <v>28</v>
      </c>
      <c r="E35" s="4" t="s">
        <v>3</v>
      </c>
      <c r="F35" s="4" t="s">
        <v>8</v>
      </c>
      <c r="G35" s="17">
        <v>20</v>
      </c>
      <c r="H35" s="17">
        <v>31</v>
      </c>
      <c r="I35" s="17">
        <v>32</v>
      </c>
      <c r="J35" s="24">
        <v>28</v>
      </c>
      <c r="K35" s="15">
        <v>48</v>
      </c>
      <c r="L35" s="24">
        <v>29</v>
      </c>
      <c r="M35" s="1">
        <v>34</v>
      </c>
      <c r="N35" s="1">
        <v>38</v>
      </c>
      <c r="O35" s="1">
        <v>37</v>
      </c>
      <c r="P35" s="1">
        <v>21</v>
      </c>
      <c r="Q35" s="1">
        <v>15</v>
      </c>
      <c r="R35" s="1">
        <v>20</v>
      </c>
      <c r="S35" s="39">
        <v>44</v>
      </c>
      <c r="T35" s="3">
        <v>28</v>
      </c>
      <c r="U35" s="3">
        <v>36</v>
      </c>
      <c r="V35" s="3">
        <v>30</v>
      </c>
      <c r="W35" s="44">
        <f>SUM(G35:V35)</f>
        <v>491</v>
      </c>
      <c r="X35" s="1">
        <v>48</v>
      </c>
      <c r="Y35" s="1">
        <v>38</v>
      </c>
      <c r="Z35" s="1">
        <v>37</v>
      </c>
      <c r="AA35" s="1">
        <v>44</v>
      </c>
      <c r="AB35" s="1"/>
      <c r="AC35" s="1"/>
      <c r="AD35" s="3">
        <f>W35-X35-Y35-Z35</f>
        <v>368</v>
      </c>
    </row>
    <row r="36" spans="1:30" x14ac:dyDescent="0.2">
      <c r="A36" s="1">
        <v>31</v>
      </c>
      <c r="B36" s="4">
        <v>7020</v>
      </c>
      <c r="C36" s="4" t="s">
        <v>62</v>
      </c>
      <c r="D36" s="4" t="s">
        <v>28</v>
      </c>
      <c r="E36" s="4" t="s">
        <v>1</v>
      </c>
      <c r="F36" s="4" t="s">
        <v>8</v>
      </c>
      <c r="G36" s="17">
        <v>23</v>
      </c>
      <c r="H36" s="17">
        <v>38</v>
      </c>
      <c r="I36" s="17">
        <v>30</v>
      </c>
      <c r="J36" s="24">
        <v>25</v>
      </c>
      <c r="K36" s="24">
        <v>28</v>
      </c>
      <c r="L36" s="24">
        <v>36</v>
      </c>
      <c r="M36" s="2">
        <v>48</v>
      </c>
      <c r="N36" s="1">
        <v>28</v>
      </c>
      <c r="O36" s="1">
        <v>17</v>
      </c>
      <c r="P36" s="29">
        <v>60</v>
      </c>
      <c r="Q36" s="29">
        <v>60</v>
      </c>
      <c r="R36" s="29">
        <v>60</v>
      </c>
      <c r="S36" s="63">
        <v>60</v>
      </c>
      <c r="T36" s="17">
        <v>22</v>
      </c>
      <c r="U36" s="17">
        <v>26</v>
      </c>
      <c r="V36" s="17">
        <v>31</v>
      </c>
      <c r="W36" s="44">
        <f>SUM(G36:V36)</f>
        <v>592</v>
      </c>
      <c r="X36" s="46">
        <v>60</v>
      </c>
      <c r="Y36" s="46">
        <v>60</v>
      </c>
      <c r="Z36" s="46">
        <v>60</v>
      </c>
      <c r="AA36" s="46">
        <v>60</v>
      </c>
      <c r="AB36" s="46"/>
      <c r="AC36" s="46"/>
      <c r="AD36" s="3">
        <f>W36-X36-Y36-Z36</f>
        <v>412</v>
      </c>
    </row>
    <row r="37" spans="1:30" x14ac:dyDescent="0.2">
      <c r="A37" s="4">
        <v>32</v>
      </c>
      <c r="B37" s="1">
        <v>9123</v>
      </c>
      <c r="C37" s="4" t="s">
        <v>41</v>
      </c>
      <c r="D37" s="1" t="s">
        <v>28</v>
      </c>
      <c r="E37" s="4" t="s">
        <v>3</v>
      </c>
      <c r="F37" s="1" t="s">
        <v>11</v>
      </c>
      <c r="G37" s="17">
        <v>18</v>
      </c>
      <c r="H37" s="17">
        <v>7</v>
      </c>
      <c r="I37" s="17">
        <v>12</v>
      </c>
      <c r="J37" s="17">
        <v>24</v>
      </c>
      <c r="K37" s="17">
        <v>32</v>
      </c>
      <c r="L37" s="17">
        <v>22</v>
      </c>
      <c r="M37" s="3">
        <v>27</v>
      </c>
      <c r="N37" s="3">
        <v>22</v>
      </c>
      <c r="O37" s="3">
        <v>14</v>
      </c>
      <c r="P37" s="29">
        <v>60</v>
      </c>
      <c r="Q37" s="29">
        <v>60</v>
      </c>
      <c r="R37" s="29">
        <v>60</v>
      </c>
      <c r="S37" s="63">
        <v>60</v>
      </c>
      <c r="T37" s="29">
        <v>60</v>
      </c>
      <c r="U37" s="29">
        <v>60</v>
      </c>
      <c r="V37" s="29">
        <v>60</v>
      </c>
      <c r="W37" s="44">
        <f>SUM(G37:V37)</f>
        <v>598</v>
      </c>
      <c r="X37" s="46">
        <v>60</v>
      </c>
      <c r="Y37" s="46">
        <v>60</v>
      </c>
      <c r="Z37" s="46">
        <v>60</v>
      </c>
      <c r="AA37" s="46">
        <v>60</v>
      </c>
      <c r="AB37" s="46"/>
      <c r="AC37" s="46"/>
      <c r="AD37" s="3">
        <f>W37-X37-Y37-Z37</f>
        <v>418</v>
      </c>
    </row>
    <row r="38" spans="1:30" x14ac:dyDescent="0.2">
      <c r="A38" s="1">
        <v>33</v>
      </c>
      <c r="B38" s="4">
        <v>9124</v>
      </c>
      <c r="C38" s="4" t="s">
        <v>69</v>
      </c>
      <c r="D38" s="4" t="s">
        <v>28</v>
      </c>
      <c r="E38" s="4" t="s">
        <v>3</v>
      </c>
      <c r="F38" s="4" t="s">
        <v>11</v>
      </c>
      <c r="G38" s="17">
        <v>43</v>
      </c>
      <c r="H38" s="17">
        <v>39</v>
      </c>
      <c r="I38" s="17">
        <v>34</v>
      </c>
      <c r="J38" s="24">
        <v>19</v>
      </c>
      <c r="K38" s="24">
        <v>38</v>
      </c>
      <c r="L38" s="24">
        <v>35</v>
      </c>
      <c r="M38" s="1">
        <v>35</v>
      </c>
      <c r="N38" s="1">
        <v>40</v>
      </c>
      <c r="O38" s="1">
        <v>32</v>
      </c>
      <c r="P38" s="1">
        <v>28</v>
      </c>
      <c r="Q38" s="1">
        <v>28</v>
      </c>
      <c r="R38" s="1">
        <v>29</v>
      </c>
      <c r="S38" s="64">
        <v>44</v>
      </c>
      <c r="T38" s="3">
        <v>32</v>
      </c>
      <c r="U38" s="3">
        <v>29</v>
      </c>
      <c r="V38" s="3">
        <v>35</v>
      </c>
      <c r="W38" s="44">
        <f>SUM(G38:V38)</f>
        <v>540</v>
      </c>
      <c r="X38" s="1">
        <v>43</v>
      </c>
      <c r="Y38" s="1">
        <v>40</v>
      </c>
      <c r="Z38" s="1">
        <v>39</v>
      </c>
      <c r="AA38" s="1">
        <v>44</v>
      </c>
      <c r="AB38" s="1"/>
      <c r="AC38" s="1"/>
      <c r="AD38" s="3">
        <f>W38-X38-Y38-Z38</f>
        <v>418</v>
      </c>
    </row>
    <row r="39" spans="1:30" x14ac:dyDescent="0.2">
      <c r="A39" s="1">
        <v>34</v>
      </c>
      <c r="B39" s="4">
        <v>8803</v>
      </c>
      <c r="C39" s="4" t="s">
        <v>46</v>
      </c>
      <c r="D39" s="1" t="s">
        <v>28</v>
      </c>
      <c r="E39" s="4" t="s">
        <v>3</v>
      </c>
      <c r="F39" s="1" t="s">
        <v>2</v>
      </c>
      <c r="G39" s="17">
        <v>9</v>
      </c>
      <c r="H39" s="17">
        <v>26</v>
      </c>
      <c r="I39" s="17">
        <v>17</v>
      </c>
      <c r="J39" s="17">
        <v>10</v>
      </c>
      <c r="K39" s="17">
        <v>19</v>
      </c>
      <c r="L39" s="17">
        <v>18</v>
      </c>
      <c r="M39" s="3">
        <v>23</v>
      </c>
      <c r="N39" s="3">
        <v>34</v>
      </c>
      <c r="O39" s="3">
        <v>31</v>
      </c>
      <c r="P39" s="29">
        <v>60</v>
      </c>
      <c r="Q39" s="29">
        <v>60</v>
      </c>
      <c r="R39" s="29">
        <v>60</v>
      </c>
      <c r="S39" s="63">
        <v>60</v>
      </c>
      <c r="T39" s="29">
        <v>60</v>
      </c>
      <c r="U39" s="29">
        <v>60</v>
      </c>
      <c r="V39" s="29">
        <v>60</v>
      </c>
      <c r="W39" s="44">
        <f>SUM(G39:V39)</f>
        <v>607</v>
      </c>
      <c r="X39" s="46">
        <v>60</v>
      </c>
      <c r="Y39" s="46">
        <v>60</v>
      </c>
      <c r="Z39" s="46">
        <v>60</v>
      </c>
      <c r="AA39" s="46">
        <v>60</v>
      </c>
      <c r="AB39" s="46"/>
      <c r="AC39" s="46"/>
      <c r="AD39" s="3">
        <f>W39-X39-Y39-Z39</f>
        <v>427</v>
      </c>
    </row>
    <row r="40" spans="1:30" x14ac:dyDescent="0.2">
      <c r="A40" s="4">
        <v>35</v>
      </c>
      <c r="B40" s="4">
        <v>8249</v>
      </c>
      <c r="C40" s="4" t="s">
        <v>66</v>
      </c>
      <c r="D40" s="4" t="s">
        <v>28</v>
      </c>
      <c r="E40" s="4" t="s">
        <v>3</v>
      </c>
      <c r="F40" s="1" t="s">
        <v>8</v>
      </c>
      <c r="G40" s="17">
        <v>32</v>
      </c>
      <c r="H40" s="17">
        <v>32</v>
      </c>
      <c r="I40" s="17">
        <v>36</v>
      </c>
      <c r="J40" s="27">
        <v>48</v>
      </c>
      <c r="K40" s="27">
        <v>48</v>
      </c>
      <c r="L40" s="27">
        <v>48</v>
      </c>
      <c r="M40" s="1">
        <v>39</v>
      </c>
      <c r="N40" s="1">
        <v>35</v>
      </c>
      <c r="O40" s="1">
        <v>35</v>
      </c>
      <c r="P40" s="29">
        <v>60</v>
      </c>
      <c r="Q40" s="29">
        <v>60</v>
      </c>
      <c r="R40" s="29">
        <v>60</v>
      </c>
      <c r="S40" s="35">
        <v>23</v>
      </c>
      <c r="T40" s="17">
        <v>30</v>
      </c>
      <c r="U40" s="17">
        <v>31</v>
      </c>
      <c r="V40" s="17">
        <v>26</v>
      </c>
      <c r="W40" s="44">
        <f>SUM(G40:V40)</f>
        <v>643</v>
      </c>
      <c r="X40" s="46">
        <v>60</v>
      </c>
      <c r="Y40" s="46">
        <v>60</v>
      </c>
      <c r="Z40" s="46">
        <v>60</v>
      </c>
      <c r="AA40" s="46">
        <v>48</v>
      </c>
      <c r="AB40" s="46"/>
      <c r="AC40" s="46"/>
      <c r="AD40" s="3">
        <f>W40-X40-Y40-Z40</f>
        <v>463</v>
      </c>
    </row>
    <row r="41" spans="1:30" x14ac:dyDescent="0.2">
      <c r="A41" s="1">
        <v>36</v>
      </c>
      <c r="B41" s="4">
        <v>7432</v>
      </c>
      <c r="C41" s="4" t="s">
        <v>80</v>
      </c>
      <c r="D41" s="4" t="s">
        <v>28</v>
      </c>
      <c r="E41" s="4" t="s">
        <v>3</v>
      </c>
      <c r="F41" s="4" t="s">
        <v>10</v>
      </c>
      <c r="G41" s="17">
        <v>47</v>
      </c>
      <c r="H41" s="17">
        <v>48</v>
      </c>
      <c r="I41" s="17">
        <v>47</v>
      </c>
      <c r="J41" s="24">
        <v>30</v>
      </c>
      <c r="K41" s="24">
        <v>36</v>
      </c>
      <c r="L41" s="24">
        <v>38</v>
      </c>
      <c r="M41" s="1">
        <v>38</v>
      </c>
      <c r="N41" s="1">
        <v>39</v>
      </c>
      <c r="O41" s="1">
        <v>39</v>
      </c>
      <c r="P41" s="1">
        <v>33</v>
      </c>
      <c r="Q41" s="1">
        <v>34</v>
      </c>
      <c r="R41" s="1">
        <v>34</v>
      </c>
      <c r="S41" s="64">
        <v>44</v>
      </c>
      <c r="T41" s="3">
        <v>35</v>
      </c>
      <c r="U41" s="3">
        <v>37</v>
      </c>
      <c r="V41" s="3">
        <v>36</v>
      </c>
      <c r="W41" s="44">
        <f>SUM(G41:V41)</f>
        <v>615</v>
      </c>
      <c r="X41" s="1">
        <v>48</v>
      </c>
      <c r="Y41" s="1">
        <v>47</v>
      </c>
      <c r="Z41" s="1">
        <v>47</v>
      </c>
      <c r="AA41" s="1">
        <v>44</v>
      </c>
      <c r="AB41" s="1"/>
      <c r="AC41" s="1"/>
      <c r="AD41" s="3">
        <f>W41-X41-Y41-Z41</f>
        <v>473</v>
      </c>
    </row>
    <row r="42" spans="1:30" x14ac:dyDescent="0.2">
      <c r="A42" s="1">
        <v>37</v>
      </c>
      <c r="B42" s="4">
        <v>8365</v>
      </c>
      <c r="C42" s="4" t="s">
        <v>77</v>
      </c>
      <c r="D42" s="4" t="s">
        <v>28</v>
      </c>
      <c r="E42" s="4" t="s">
        <v>1</v>
      </c>
      <c r="F42" s="4" t="s">
        <v>11</v>
      </c>
      <c r="G42" s="17">
        <v>48</v>
      </c>
      <c r="H42" s="17">
        <v>47</v>
      </c>
      <c r="I42" s="17">
        <v>42</v>
      </c>
      <c r="J42" s="24">
        <v>39</v>
      </c>
      <c r="K42" s="24">
        <v>34</v>
      </c>
      <c r="L42" s="24">
        <v>33</v>
      </c>
      <c r="M42" s="1">
        <v>37</v>
      </c>
      <c r="N42" s="1">
        <v>41</v>
      </c>
      <c r="O42" s="1">
        <v>42</v>
      </c>
      <c r="P42" s="1">
        <v>35</v>
      </c>
      <c r="Q42" s="1">
        <v>29</v>
      </c>
      <c r="R42" s="1">
        <v>33</v>
      </c>
      <c r="S42" s="63">
        <v>60</v>
      </c>
      <c r="T42" s="3">
        <v>25</v>
      </c>
      <c r="U42" s="3">
        <v>39</v>
      </c>
      <c r="V42" s="3">
        <v>29</v>
      </c>
      <c r="W42" s="44">
        <f>SUM(G42:V42)</f>
        <v>613</v>
      </c>
      <c r="X42" s="1">
        <v>48</v>
      </c>
      <c r="Y42" s="1">
        <v>47</v>
      </c>
      <c r="Z42" s="1">
        <v>42</v>
      </c>
      <c r="AA42" s="1">
        <v>60</v>
      </c>
      <c r="AB42" s="1"/>
      <c r="AC42" s="1"/>
      <c r="AD42" s="3">
        <f>W42-X42-Y42-Z42</f>
        <v>476</v>
      </c>
    </row>
    <row r="43" spans="1:30" x14ac:dyDescent="0.2">
      <c r="A43" s="4">
        <v>38</v>
      </c>
      <c r="B43" s="4">
        <v>9122</v>
      </c>
      <c r="C43" s="4" t="s">
        <v>61</v>
      </c>
      <c r="D43" s="4" t="s">
        <v>28</v>
      </c>
      <c r="E43" s="4" t="s">
        <v>3</v>
      </c>
      <c r="F43" s="4" t="s">
        <v>11</v>
      </c>
      <c r="G43" s="17">
        <v>31</v>
      </c>
      <c r="H43" s="17">
        <v>36</v>
      </c>
      <c r="I43" s="17">
        <v>22</v>
      </c>
      <c r="J43" s="24">
        <v>16</v>
      </c>
      <c r="K43" s="24">
        <v>27</v>
      </c>
      <c r="L43" s="24">
        <v>17</v>
      </c>
      <c r="M43" s="1">
        <v>28</v>
      </c>
      <c r="N43" s="1">
        <v>26</v>
      </c>
      <c r="O43" s="1">
        <v>34</v>
      </c>
      <c r="P43" s="29">
        <v>60</v>
      </c>
      <c r="Q43" s="29">
        <v>60</v>
      </c>
      <c r="R43" s="29">
        <v>60</v>
      </c>
      <c r="S43" s="63">
        <v>60</v>
      </c>
      <c r="T43" s="29">
        <v>60</v>
      </c>
      <c r="U43" s="29">
        <v>60</v>
      </c>
      <c r="V43" s="29">
        <v>60</v>
      </c>
      <c r="W43" s="44">
        <f>SUM(G43:V43)</f>
        <v>657</v>
      </c>
      <c r="X43" s="46">
        <v>60</v>
      </c>
      <c r="Y43" s="46">
        <v>60</v>
      </c>
      <c r="Z43" s="46">
        <v>60</v>
      </c>
      <c r="AA43" s="46">
        <v>60</v>
      </c>
      <c r="AB43" s="46"/>
      <c r="AC43" s="46"/>
      <c r="AD43" s="3">
        <f>W43-X43-Y43-Z43</f>
        <v>477</v>
      </c>
    </row>
    <row r="44" spans="1:30" x14ac:dyDescent="0.2">
      <c r="A44" s="1">
        <v>39</v>
      </c>
      <c r="B44" s="4">
        <v>8446</v>
      </c>
      <c r="C44" s="4" t="s">
        <v>75</v>
      </c>
      <c r="D44" s="4" t="s">
        <v>28</v>
      </c>
      <c r="E44" s="4" t="s">
        <v>1</v>
      </c>
      <c r="F44" s="4" t="s">
        <v>9</v>
      </c>
      <c r="G44" s="17">
        <v>45</v>
      </c>
      <c r="H44" s="17">
        <v>43</v>
      </c>
      <c r="I44" s="17">
        <v>43</v>
      </c>
      <c r="J44" s="24">
        <v>40</v>
      </c>
      <c r="K44" s="24">
        <v>37</v>
      </c>
      <c r="L44" s="24">
        <v>41</v>
      </c>
      <c r="M44" s="1">
        <v>40</v>
      </c>
      <c r="N44" s="1">
        <v>42</v>
      </c>
      <c r="O44" s="1">
        <v>44</v>
      </c>
      <c r="P44" s="1">
        <v>30</v>
      </c>
      <c r="Q44" s="1">
        <v>32</v>
      </c>
      <c r="R44" s="1">
        <v>30</v>
      </c>
      <c r="S44" s="64">
        <v>44</v>
      </c>
      <c r="T44" s="3">
        <v>36</v>
      </c>
      <c r="U44" s="3">
        <v>30</v>
      </c>
      <c r="V44" s="3">
        <v>34</v>
      </c>
      <c r="W44" s="44">
        <f>SUM(G44:V44)</f>
        <v>611</v>
      </c>
      <c r="X44" s="1">
        <v>45</v>
      </c>
      <c r="Y44" s="1">
        <v>44</v>
      </c>
      <c r="Z44" s="1">
        <v>44</v>
      </c>
      <c r="AA44" s="1">
        <v>43</v>
      </c>
      <c r="AB44" s="1"/>
      <c r="AC44" s="1"/>
      <c r="AD44" s="3">
        <f>W44-X44-Y44-Z44</f>
        <v>478</v>
      </c>
    </row>
    <row r="45" spans="1:30" x14ac:dyDescent="0.2">
      <c r="A45" s="1">
        <v>40</v>
      </c>
      <c r="B45" s="4">
        <v>8591</v>
      </c>
      <c r="C45" s="4" t="s">
        <v>55</v>
      </c>
      <c r="D45" s="4" t="s">
        <v>28</v>
      </c>
      <c r="E45" s="4" t="s">
        <v>3</v>
      </c>
      <c r="F45" s="4" t="s">
        <v>2</v>
      </c>
      <c r="G45" s="17">
        <v>24</v>
      </c>
      <c r="H45" s="17">
        <v>25</v>
      </c>
      <c r="I45" s="17">
        <v>27</v>
      </c>
      <c r="J45" s="29">
        <v>60</v>
      </c>
      <c r="K45" s="29">
        <v>60</v>
      </c>
      <c r="L45" s="29">
        <v>60</v>
      </c>
      <c r="M45" s="29">
        <v>60</v>
      </c>
      <c r="N45" s="29">
        <v>60</v>
      </c>
      <c r="O45" s="29">
        <v>60</v>
      </c>
      <c r="P45" s="3">
        <v>20</v>
      </c>
      <c r="Q45" s="3">
        <v>14</v>
      </c>
      <c r="R45" s="1">
        <v>21</v>
      </c>
      <c r="S45" s="35">
        <v>20</v>
      </c>
      <c r="T45" s="32">
        <v>60</v>
      </c>
      <c r="U45" s="32">
        <v>60</v>
      </c>
      <c r="V45" s="32">
        <v>60</v>
      </c>
      <c r="W45" s="44">
        <f>SUM(G45:V45)</f>
        <v>691</v>
      </c>
      <c r="X45" s="1">
        <v>60</v>
      </c>
      <c r="Y45" s="1">
        <v>60</v>
      </c>
      <c r="Z45" s="1">
        <v>60</v>
      </c>
      <c r="AA45" s="1">
        <v>60</v>
      </c>
      <c r="AB45" s="1"/>
      <c r="AC45" s="1"/>
      <c r="AD45" s="3">
        <f>W45-X45-Y45-Z45</f>
        <v>511</v>
      </c>
    </row>
    <row r="46" spans="1:30" x14ac:dyDescent="0.2">
      <c r="A46" s="4">
        <v>41</v>
      </c>
      <c r="B46" s="4">
        <v>7389</v>
      </c>
      <c r="C46" s="4" t="s">
        <v>64</v>
      </c>
      <c r="D46" s="4" t="s">
        <v>28</v>
      </c>
      <c r="E46" s="4" t="s">
        <v>1</v>
      </c>
      <c r="F46" s="4" t="s">
        <v>8</v>
      </c>
      <c r="G46" s="17">
        <v>34</v>
      </c>
      <c r="H46" s="17">
        <v>30</v>
      </c>
      <c r="I46" s="17">
        <v>31</v>
      </c>
      <c r="J46" s="24">
        <v>25</v>
      </c>
      <c r="K46" s="24">
        <v>28</v>
      </c>
      <c r="L46" s="24">
        <v>36</v>
      </c>
      <c r="M46" s="2">
        <v>48</v>
      </c>
      <c r="N46" s="1">
        <v>28</v>
      </c>
      <c r="O46" s="1">
        <v>17</v>
      </c>
      <c r="P46" s="29">
        <v>60</v>
      </c>
      <c r="Q46" s="29">
        <v>60</v>
      </c>
      <c r="R46" s="29">
        <v>60</v>
      </c>
      <c r="S46" s="63">
        <v>60</v>
      </c>
      <c r="T46" s="29">
        <v>60</v>
      </c>
      <c r="U46" s="29">
        <v>60</v>
      </c>
      <c r="V46" s="29">
        <v>60</v>
      </c>
      <c r="W46" s="44">
        <f>SUM(G46:V46)</f>
        <v>697</v>
      </c>
      <c r="X46" s="46">
        <v>60</v>
      </c>
      <c r="Y46" s="46">
        <v>60</v>
      </c>
      <c r="Z46" s="46">
        <v>60</v>
      </c>
      <c r="AA46" s="46">
        <v>60</v>
      </c>
      <c r="AB46" s="46"/>
      <c r="AC46" s="46"/>
      <c r="AD46" s="3">
        <f>W46-X46-Y46-Z46</f>
        <v>517</v>
      </c>
    </row>
    <row r="47" spans="1:30" x14ac:dyDescent="0.2">
      <c r="A47" s="1">
        <v>42</v>
      </c>
      <c r="B47" s="4">
        <v>8269</v>
      </c>
      <c r="C47" s="4" t="s">
        <v>74</v>
      </c>
      <c r="D47" s="4" t="s">
        <v>28</v>
      </c>
      <c r="E47" s="4" t="s">
        <v>3</v>
      </c>
      <c r="F47" s="4" t="s">
        <v>10</v>
      </c>
      <c r="G47" s="17">
        <v>40</v>
      </c>
      <c r="H47" s="17">
        <v>50</v>
      </c>
      <c r="I47" s="17">
        <v>40</v>
      </c>
      <c r="J47" s="24">
        <v>43</v>
      </c>
      <c r="K47" s="27">
        <v>48</v>
      </c>
      <c r="L47" s="27">
        <v>48</v>
      </c>
      <c r="M47" s="30">
        <v>48</v>
      </c>
      <c r="N47" s="30">
        <v>48</v>
      </c>
      <c r="O47" s="30">
        <v>48</v>
      </c>
      <c r="P47" s="3">
        <v>32</v>
      </c>
      <c r="Q47" s="3">
        <v>35</v>
      </c>
      <c r="R47" s="1">
        <v>32</v>
      </c>
      <c r="S47" s="63">
        <v>60</v>
      </c>
      <c r="T47" s="3">
        <v>34</v>
      </c>
      <c r="U47" s="3">
        <v>34</v>
      </c>
      <c r="V47" s="3">
        <v>23</v>
      </c>
      <c r="W47" s="44">
        <f>SUM(G47:V47)</f>
        <v>663</v>
      </c>
      <c r="X47" s="1">
        <v>50</v>
      </c>
      <c r="Y47" s="1">
        <v>48</v>
      </c>
      <c r="Z47" s="1">
        <v>48</v>
      </c>
      <c r="AA47" s="1">
        <v>60</v>
      </c>
      <c r="AB47" s="1"/>
      <c r="AC47" s="1"/>
      <c r="AD47" s="3">
        <f>W47-X47-Y47-Z47</f>
        <v>517</v>
      </c>
    </row>
    <row r="48" spans="1:30" x14ac:dyDescent="0.2">
      <c r="A48" s="1">
        <v>43</v>
      </c>
      <c r="B48" s="4">
        <v>8014</v>
      </c>
      <c r="C48" s="4" t="s">
        <v>67</v>
      </c>
      <c r="D48" s="4" t="s">
        <v>28</v>
      </c>
      <c r="E48" s="4" t="s">
        <v>3</v>
      </c>
      <c r="F48" s="4" t="s">
        <v>4</v>
      </c>
      <c r="G48" s="17">
        <v>35</v>
      </c>
      <c r="H48" s="17">
        <v>34</v>
      </c>
      <c r="I48" s="17">
        <v>33</v>
      </c>
      <c r="J48" s="24">
        <v>36</v>
      </c>
      <c r="K48" s="24">
        <v>18</v>
      </c>
      <c r="L48" s="24">
        <v>27</v>
      </c>
      <c r="M48" s="1">
        <v>30</v>
      </c>
      <c r="N48" s="1">
        <v>30</v>
      </c>
      <c r="O48" s="1">
        <v>38</v>
      </c>
      <c r="P48" s="29">
        <v>60</v>
      </c>
      <c r="Q48" s="29">
        <v>60</v>
      </c>
      <c r="R48" s="29">
        <v>60</v>
      </c>
      <c r="S48" s="63">
        <v>60</v>
      </c>
      <c r="T48" s="29">
        <v>60</v>
      </c>
      <c r="U48" s="29">
        <v>60</v>
      </c>
      <c r="V48" s="29">
        <v>60</v>
      </c>
      <c r="W48" s="44">
        <f>SUM(G48:V48)</f>
        <v>701</v>
      </c>
      <c r="X48" s="46">
        <v>60</v>
      </c>
      <c r="Y48" s="46">
        <v>60</v>
      </c>
      <c r="Z48" s="46">
        <v>60</v>
      </c>
      <c r="AA48" s="46">
        <v>60</v>
      </c>
      <c r="AB48" s="46"/>
      <c r="AC48" s="46"/>
      <c r="AD48" s="3">
        <f>W48-X48-Y48-Z48</f>
        <v>521</v>
      </c>
    </row>
    <row r="49" spans="1:30" x14ac:dyDescent="0.2">
      <c r="A49" s="4">
        <v>44</v>
      </c>
      <c r="B49" s="4">
        <v>7515</v>
      </c>
      <c r="C49" s="4" t="s">
        <v>72</v>
      </c>
      <c r="D49" s="4" t="s">
        <v>28</v>
      </c>
      <c r="E49" s="4" t="s">
        <v>3</v>
      </c>
      <c r="F49" s="4" t="s">
        <v>8</v>
      </c>
      <c r="G49" s="17">
        <v>42</v>
      </c>
      <c r="H49" s="17">
        <v>41</v>
      </c>
      <c r="I49" s="17">
        <v>41</v>
      </c>
      <c r="J49" s="24">
        <v>37</v>
      </c>
      <c r="K49" s="24">
        <v>35</v>
      </c>
      <c r="L49" s="24">
        <v>40</v>
      </c>
      <c r="M49" s="1">
        <v>36</v>
      </c>
      <c r="N49" s="1">
        <v>37</v>
      </c>
      <c r="O49" s="1">
        <v>30</v>
      </c>
      <c r="P49" s="29">
        <v>60</v>
      </c>
      <c r="Q49" s="29">
        <v>60</v>
      </c>
      <c r="R49" s="29">
        <v>60</v>
      </c>
      <c r="S49" s="63">
        <v>60</v>
      </c>
      <c r="T49" s="29">
        <v>60</v>
      </c>
      <c r="U49" s="29">
        <v>60</v>
      </c>
      <c r="V49" s="29">
        <v>60</v>
      </c>
      <c r="W49" s="44">
        <f>SUM(G49:V49)</f>
        <v>759</v>
      </c>
      <c r="X49" s="46">
        <v>60</v>
      </c>
      <c r="Y49" s="46">
        <v>60</v>
      </c>
      <c r="Z49" s="46">
        <v>60</v>
      </c>
      <c r="AA49" s="46">
        <v>60</v>
      </c>
      <c r="AB49" s="46"/>
      <c r="AC49" s="46"/>
      <c r="AD49" s="3">
        <f>W49-X49-Y49-Z49</f>
        <v>579</v>
      </c>
    </row>
    <row r="50" spans="1:30" x14ac:dyDescent="0.2">
      <c r="A50" s="1">
        <v>45</v>
      </c>
      <c r="B50" s="4">
        <v>8255</v>
      </c>
      <c r="C50" s="4" t="s">
        <v>70</v>
      </c>
      <c r="D50" s="4" t="s">
        <v>28</v>
      </c>
      <c r="E50" s="4" t="s">
        <v>3</v>
      </c>
      <c r="F50" s="4" t="s">
        <v>6</v>
      </c>
      <c r="G50" s="17">
        <v>28</v>
      </c>
      <c r="H50" s="17">
        <v>49</v>
      </c>
      <c r="I50" s="17">
        <v>45</v>
      </c>
      <c r="J50" s="24">
        <v>41</v>
      </c>
      <c r="K50" s="24">
        <v>40</v>
      </c>
      <c r="L50" s="24">
        <v>43</v>
      </c>
      <c r="M50" s="1">
        <v>42</v>
      </c>
      <c r="N50" s="30">
        <v>48</v>
      </c>
      <c r="O50" s="1">
        <v>40</v>
      </c>
      <c r="P50" s="29">
        <v>60</v>
      </c>
      <c r="Q50" s="29">
        <v>60</v>
      </c>
      <c r="R50" s="29">
        <v>60</v>
      </c>
      <c r="S50" s="64">
        <v>44</v>
      </c>
      <c r="T50" s="29">
        <v>60</v>
      </c>
      <c r="U50" s="29">
        <v>60</v>
      </c>
      <c r="V50" s="29">
        <v>60</v>
      </c>
      <c r="W50" s="44">
        <f>SUM(G50:V50)</f>
        <v>780</v>
      </c>
      <c r="X50" s="46">
        <v>60</v>
      </c>
      <c r="Y50" s="46">
        <v>60</v>
      </c>
      <c r="Z50" s="46">
        <v>60</v>
      </c>
      <c r="AA50" s="46">
        <v>60</v>
      </c>
      <c r="AB50" s="46"/>
      <c r="AC50" s="46"/>
      <c r="AD50" s="3">
        <f>W50-X50-Y50-Z50</f>
        <v>600</v>
      </c>
    </row>
    <row r="51" spans="1:30" x14ac:dyDescent="0.2">
      <c r="A51" s="1">
        <v>46</v>
      </c>
      <c r="B51" s="4">
        <v>7058</v>
      </c>
      <c r="C51" s="4" t="s">
        <v>130</v>
      </c>
      <c r="D51" s="4" t="s">
        <v>28</v>
      </c>
      <c r="E51" s="4" t="s">
        <v>3</v>
      </c>
      <c r="F51" s="4" t="s">
        <v>9</v>
      </c>
      <c r="G51" s="65">
        <v>60</v>
      </c>
      <c r="H51" s="65">
        <v>60</v>
      </c>
      <c r="I51" s="65">
        <v>60</v>
      </c>
      <c r="J51" s="65">
        <v>60</v>
      </c>
      <c r="K51" s="65">
        <v>60</v>
      </c>
      <c r="L51" s="65">
        <v>60</v>
      </c>
      <c r="M51" s="65">
        <v>60</v>
      </c>
      <c r="N51" s="65">
        <v>60</v>
      </c>
      <c r="O51" s="65">
        <v>60</v>
      </c>
      <c r="P51" s="1">
        <v>34</v>
      </c>
      <c r="Q51" s="1">
        <v>33</v>
      </c>
      <c r="R51" s="1">
        <v>35</v>
      </c>
      <c r="S51" s="64">
        <v>44</v>
      </c>
      <c r="T51" s="3">
        <v>40</v>
      </c>
      <c r="U51" s="3">
        <v>33</v>
      </c>
      <c r="V51" s="3">
        <v>39</v>
      </c>
      <c r="W51" s="44">
        <f>SUM(G51:V51)</f>
        <v>798</v>
      </c>
      <c r="X51" s="1">
        <v>60</v>
      </c>
      <c r="Y51" s="1">
        <v>60</v>
      </c>
      <c r="Z51" s="1">
        <v>60</v>
      </c>
      <c r="AA51" s="1">
        <v>60</v>
      </c>
      <c r="AB51" s="1"/>
      <c r="AC51" s="1"/>
      <c r="AD51" s="3">
        <f>W51-X51-Y51-Z51</f>
        <v>618</v>
      </c>
    </row>
    <row r="52" spans="1:30" x14ac:dyDescent="0.2">
      <c r="A52" s="4">
        <v>47</v>
      </c>
      <c r="B52" s="4">
        <v>8841</v>
      </c>
      <c r="C52" s="4" t="s">
        <v>78</v>
      </c>
      <c r="D52" s="4" t="s">
        <v>28</v>
      </c>
      <c r="E52" s="4" t="s">
        <v>3</v>
      </c>
      <c r="F52" s="4" t="s">
        <v>2</v>
      </c>
      <c r="G52" s="17">
        <v>46</v>
      </c>
      <c r="H52" s="17">
        <v>46</v>
      </c>
      <c r="I52" s="17">
        <v>46</v>
      </c>
      <c r="J52" s="24">
        <v>38</v>
      </c>
      <c r="K52" s="24">
        <v>39</v>
      </c>
      <c r="L52" s="24">
        <v>42</v>
      </c>
      <c r="M52" s="1">
        <v>41</v>
      </c>
      <c r="N52" s="1">
        <v>43</v>
      </c>
      <c r="O52" s="1">
        <v>41</v>
      </c>
      <c r="P52" s="29">
        <v>60</v>
      </c>
      <c r="Q52" s="29">
        <v>60</v>
      </c>
      <c r="R52" s="29">
        <v>60</v>
      </c>
      <c r="S52" s="63">
        <v>60</v>
      </c>
      <c r="T52" s="29">
        <v>60</v>
      </c>
      <c r="U52" s="29">
        <v>60</v>
      </c>
      <c r="V52" s="29">
        <v>60</v>
      </c>
      <c r="W52" s="44">
        <f>SUM(G52:V52)</f>
        <v>802</v>
      </c>
      <c r="X52" s="46">
        <v>60</v>
      </c>
      <c r="Y52" s="46">
        <v>60</v>
      </c>
      <c r="Z52" s="46">
        <v>60</v>
      </c>
      <c r="AA52" s="46">
        <v>60</v>
      </c>
      <c r="AB52" s="46"/>
      <c r="AC52" s="46"/>
      <c r="AD52" s="3">
        <f>W52-X52-Y52-Z52</f>
        <v>622</v>
      </c>
    </row>
    <row r="53" spans="1:30" x14ac:dyDescent="0.2">
      <c r="A53" s="1">
        <v>48</v>
      </c>
      <c r="B53" s="4">
        <v>8407</v>
      </c>
      <c r="C53" s="4" t="s">
        <v>83</v>
      </c>
      <c r="D53" s="4" t="s">
        <v>28</v>
      </c>
      <c r="E53" s="4" t="s">
        <v>3</v>
      </c>
      <c r="F53" s="4" t="s">
        <v>6</v>
      </c>
      <c r="G53" s="17">
        <v>52</v>
      </c>
      <c r="H53" s="67">
        <v>53</v>
      </c>
      <c r="I53" s="67">
        <v>50</v>
      </c>
      <c r="J53" s="24">
        <v>42</v>
      </c>
      <c r="K53" s="68">
        <v>41</v>
      </c>
      <c r="L53" s="70">
        <v>48</v>
      </c>
      <c r="M53" s="1">
        <v>43</v>
      </c>
      <c r="N53" s="72">
        <v>48</v>
      </c>
      <c r="O53" s="74">
        <v>43</v>
      </c>
      <c r="P53" s="29">
        <v>60</v>
      </c>
      <c r="Q53" s="29">
        <v>60</v>
      </c>
      <c r="R53" s="29">
        <v>60</v>
      </c>
      <c r="S53" s="64">
        <v>44</v>
      </c>
      <c r="T53" s="29">
        <v>60</v>
      </c>
      <c r="U53" s="29">
        <v>60</v>
      </c>
      <c r="V53" s="29">
        <v>60</v>
      </c>
      <c r="W53" s="44">
        <f>SUM(G53:V53)</f>
        <v>824</v>
      </c>
      <c r="X53" s="1">
        <v>60</v>
      </c>
      <c r="Y53" s="1">
        <v>60</v>
      </c>
      <c r="Z53" s="1">
        <v>60</v>
      </c>
      <c r="AA53" s="1">
        <v>60</v>
      </c>
      <c r="AB53" s="1"/>
      <c r="AC53" s="1"/>
      <c r="AD53" s="3">
        <f>W53-X53-Y53-Z53</f>
        <v>644</v>
      </c>
    </row>
    <row r="54" spans="1:30" x14ac:dyDescent="0.2">
      <c r="A54" s="1">
        <v>49</v>
      </c>
      <c r="B54" s="4">
        <v>9040</v>
      </c>
      <c r="C54" s="4" t="s">
        <v>79</v>
      </c>
      <c r="D54" s="4" t="s">
        <v>28</v>
      </c>
      <c r="E54" s="4" t="s">
        <v>3</v>
      </c>
      <c r="F54" s="4" t="s">
        <v>10</v>
      </c>
      <c r="G54" s="17">
        <v>49</v>
      </c>
      <c r="H54" s="17">
        <v>42</v>
      </c>
      <c r="I54" s="17">
        <v>48</v>
      </c>
      <c r="J54" s="65">
        <v>60</v>
      </c>
      <c r="K54" s="65">
        <v>60</v>
      </c>
      <c r="L54" s="65">
        <v>60</v>
      </c>
      <c r="M54" s="65">
        <v>60</v>
      </c>
      <c r="N54" s="65">
        <v>60</v>
      </c>
      <c r="O54" s="65">
        <v>60</v>
      </c>
      <c r="P54" s="65">
        <v>60</v>
      </c>
      <c r="Q54" s="65">
        <v>60</v>
      </c>
      <c r="R54" s="65">
        <v>60</v>
      </c>
      <c r="S54" s="64">
        <v>44</v>
      </c>
      <c r="T54" s="17">
        <v>33</v>
      </c>
      <c r="U54" s="17">
        <v>38</v>
      </c>
      <c r="V54" s="17">
        <v>37</v>
      </c>
      <c r="W54" s="44">
        <f>SUM(G54:V54)</f>
        <v>831</v>
      </c>
      <c r="X54" s="1">
        <v>60</v>
      </c>
      <c r="Y54" s="1">
        <v>60</v>
      </c>
      <c r="Z54" s="46">
        <v>60</v>
      </c>
      <c r="AA54" s="46">
        <v>60</v>
      </c>
      <c r="AB54" s="1"/>
      <c r="AC54" s="1"/>
      <c r="AD54" s="3">
        <f>W54-X54-Y54-Z54</f>
        <v>651</v>
      </c>
    </row>
    <row r="55" spans="1:30" x14ac:dyDescent="0.2">
      <c r="A55" s="4">
        <v>50</v>
      </c>
      <c r="B55" s="4">
        <v>8108</v>
      </c>
      <c r="C55" s="4" t="s">
        <v>85</v>
      </c>
      <c r="D55" s="4" t="s">
        <v>28</v>
      </c>
      <c r="E55" s="4" t="s">
        <v>3</v>
      </c>
      <c r="F55" s="1" t="s">
        <v>6</v>
      </c>
      <c r="G55" s="27">
        <v>56</v>
      </c>
      <c r="H55" s="27">
        <v>56</v>
      </c>
      <c r="I55" s="27">
        <v>56</v>
      </c>
      <c r="J55" s="28">
        <v>48</v>
      </c>
      <c r="K55" s="70">
        <v>48</v>
      </c>
      <c r="L55" s="71">
        <v>48</v>
      </c>
      <c r="M55" s="30">
        <v>48</v>
      </c>
      <c r="N55" s="73">
        <v>48</v>
      </c>
      <c r="O55" s="72">
        <v>48</v>
      </c>
      <c r="P55" s="29">
        <v>60</v>
      </c>
      <c r="Q55" s="69">
        <v>60</v>
      </c>
      <c r="R55" s="69">
        <v>60</v>
      </c>
      <c r="S55" s="64">
        <v>44</v>
      </c>
      <c r="T55" s="29">
        <v>60</v>
      </c>
      <c r="U55" s="69">
        <v>60</v>
      </c>
      <c r="V55" s="69">
        <v>60</v>
      </c>
      <c r="W55" s="44">
        <f>SUM(G55:V55)</f>
        <v>860</v>
      </c>
      <c r="X55" s="1">
        <v>60</v>
      </c>
      <c r="Y55" s="1">
        <v>60</v>
      </c>
      <c r="Z55" s="1">
        <v>60</v>
      </c>
      <c r="AA55" s="1">
        <v>60</v>
      </c>
      <c r="AB55" s="1"/>
      <c r="AC55" s="1"/>
      <c r="AD55" s="3">
        <f>W55-X55-Y55-Z55</f>
        <v>680</v>
      </c>
    </row>
    <row r="56" spans="1:30" x14ac:dyDescent="0.2">
      <c r="A56" s="1">
        <v>51</v>
      </c>
      <c r="B56" s="4">
        <v>741</v>
      </c>
      <c r="C56" s="4" t="s">
        <v>82</v>
      </c>
      <c r="D56" s="4" t="s">
        <v>28</v>
      </c>
      <c r="E56" s="4" t="s">
        <v>3</v>
      </c>
      <c r="F56" s="4" t="s">
        <v>5</v>
      </c>
      <c r="G56" s="17">
        <v>51</v>
      </c>
      <c r="H56" s="17">
        <v>52</v>
      </c>
      <c r="I56" s="17">
        <v>51</v>
      </c>
      <c r="J56" s="65">
        <v>60</v>
      </c>
      <c r="K56" s="66">
        <v>60</v>
      </c>
      <c r="L56" s="66">
        <v>60</v>
      </c>
      <c r="M56" s="65">
        <v>60</v>
      </c>
      <c r="N56" s="66">
        <v>60</v>
      </c>
      <c r="O56" s="66">
        <v>60</v>
      </c>
      <c r="P56" s="65">
        <v>60</v>
      </c>
      <c r="Q56" s="66">
        <v>60</v>
      </c>
      <c r="R56" s="66">
        <v>60</v>
      </c>
      <c r="S56" s="63">
        <v>60</v>
      </c>
      <c r="T56" s="17">
        <v>38</v>
      </c>
      <c r="U56" s="67">
        <v>40</v>
      </c>
      <c r="V56" s="67">
        <v>32</v>
      </c>
      <c r="W56" s="44">
        <f>SUM(G56:V56)</f>
        <v>864</v>
      </c>
      <c r="X56" s="46">
        <v>60</v>
      </c>
      <c r="Y56" s="46">
        <v>60</v>
      </c>
      <c r="Z56" s="46">
        <v>60</v>
      </c>
      <c r="AA56" s="46">
        <v>60</v>
      </c>
      <c r="AB56" s="1"/>
      <c r="AC56" s="1"/>
      <c r="AD56" s="3">
        <f>W56-X56-Y56-Z56</f>
        <v>684</v>
      </c>
    </row>
    <row r="57" spans="1:30" x14ac:dyDescent="0.2">
      <c r="A57" s="1">
        <v>52</v>
      </c>
      <c r="B57" s="4">
        <v>859</v>
      </c>
      <c r="C57" s="4" t="s">
        <v>84</v>
      </c>
      <c r="D57" s="4" t="s">
        <v>28</v>
      </c>
      <c r="E57" s="4" t="s">
        <v>3</v>
      </c>
      <c r="F57" s="4" t="s">
        <v>4</v>
      </c>
      <c r="G57" s="27">
        <v>56</v>
      </c>
      <c r="H57" s="27">
        <v>56</v>
      </c>
      <c r="I57" s="27">
        <v>56</v>
      </c>
      <c r="J57" s="29">
        <v>60</v>
      </c>
      <c r="K57" s="69">
        <v>60</v>
      </c>
      <c r="L57" s="66">
        <v>60</v>
      </c>
      <c r="M57" s="65">
        <v>60</v>
      </c>
      <c r="N57" s="66">
        <v>60</v>
      </c>
      <c r="O57" s="66">
        <v>60</v>
      </c>
      <c r="P57" s="65">
        <v>60</v>
      </c>
      <c r="Q57" s="66">
        <v>60</v>
      </c>
      <c r="R57" s="69">
        <v>60</v>
      </c>
      <c r="S57" s="63">
        <v>60</v>
      </c>
      <c r="T57" s="17">
        <v>39</v>
      </c>
      <c r="U57" s="67">
        <v>32</v>
      </c>
      <c r="V57" s="67">
        <v>33</v>
      </c>
      <c r="W57" s="44">
        <f>SUM(G57:V57)</f>
        <v>872</v>
      </c>
      <c r="X57" s="46">
        <v>60</v>
      </c>
      <c r="Y57" s="46">
        <v>60</v>
      </c>
      <c r="Z57" s="46">
        <v>60</v>
      </c>
      <c r="AA57" s="46">
        <v>60</v>
      </c>
      <c r="AB57" s="1"/>
      <c r="AC57" s="1"/>
      <c r="AD57" s="3">
        <f>W57-X57-Y57-Z57</f>
        <v>692</v>
      </c>
    </row>
    <row r="58" spans="1:30" x14ac:dyDescent="0.2">
      <c r="A58" s="4">
        <v>53</v>
      </c>
      <c r="B58" s="4">
        <v>817</v>
      </c>
      <c r="C58" s="4" t="s">
        <v>143</v>
      </c>
      <c r="D58" s="4" t="s">
        <v>28</v>
      </c>
      <c r="E58" s="4" t="s">
        <v>1</v>
      </c>
      <c r="F58" s="1" t="s">
        <v>7</v>
      </c>
      <c r="G58" s="65">
        <v>60</v>
      </c>
      <c r="H58" s="65">
        <v>60</v>
      </c>
      <c r="I58" s="65">
        <v>60</v>
      </c>
      <c r="J58" s="65">
        <v>60</v>
      </c>
      <c r="K58" s="66">
        <v>60</v>
      </c>
      <c r="L58" s="66">
        <v>60</v>
      </c>
      <c r="M58" s="65">
        <v>60</v>
      </c>
      <c r="N58" s="66">
        <v>60</v>
      </c>
      <c r="O58" s="66">
        <v>60</v>
      </c>
      <c r="P58" s="65">
        <v>60</v>
      </c>
      <c r="Q58" s="66">
        <v>60</v>
      </c>
      <c r="R58" s="66">
        <v>60</v>
      </c>
      <c r="S58" s="63">
        <v>60</v>
      </c>
      <c r="T58" s="1">
        <v>37</v>
      </c>
      <c r="U58" s="1">
        <v>35</v>
      </c>
      <c r="V58" s="1">
        <v>38</v>
      </c>
      <c r="W58" s="44">
        <f>SUM(G58:V58)</f>
        <v>890</v>
      </c>
      <c r="X58" s="46">
        <v>60</v>
      </c>
      <c r="Y58" s="46">
        <v>60</v>
      </c>
      <c r="Z58" s="46">
        <v>60</v>
      </c>
      <c r="AA58" s="46">
        <v>60</v>
      </c>
      <c r="AB58" s="1"/>
      <c r="AC58" s="1"/>
      <c r="AD58" s="3">
        <f>W58-X58-Y58-Z58</f>
        <v>710</v>
      </c>
    </row>
    <row r="59" spans="1:30" x14ac:dyDescent="0.2">
      <c r="A59" s="1">
        <v>54</v>
      </c>
      <c r="B59" s="4">
        <v>7773</v>
      </c>
      <c r="C59" s="4" t="s">
        <v>142</v>
      </c>
      <c r="D59" s="4" t="s">
        <v>28</v>
      </c>
      <c r="E59" s="4" t="s">
        <v>1</v>
      </c>
      <c r="F59" s="4" t="s">
        <v>10</v>
      </c>
      <c r="G59" s="65">
        <v>60</v>
      </c>
      <c r="H59" s="65">
        <v>60</v>
      </c>
      <c r="I59" s="65">
        <v>60</v>
      </c>
      <c r="J59" s="65">
        <v>60</v>
      </c>
      <c r="K59" s="66">
        <v>60</v>
      </c>
      <c r="L59" s="66">
        <v>60</v>
      </c>
      <c r="M59" s="65">
        <v>60</v>
      </c>
      <c r="N59" s="66">
        <v>60</v>
      </c>
      <c r="O59" s="66">
        <v>60</v>
      </c>
      <c r="P59" s="65">
        <v>60</v>
      </c>
      <c r="Q59" s="66">
        <v>60</v>
      </c>
      <c r="R59" s="66">
        <v>60</v>
      </c>
      <c r="S59" s="64">
        <v>44</v>
      </c>
      <c r="T59" s="1">
        <v>42</v>
      </c>
      <c r="U59" s="74">
        <v>43</v>
      </c>
      <c r="V59" s="74">
        <v>42</v>
      </c>
      <c r="W59" s="44">
        <f>SUM(G59:V59)</f>
        <v>891</v>
      </c>
      <c r="X59" s="46">
        <v>60</v>
      </c>
      <c r="Y59" s="46">
        <v>60</v>
      </c>
      <c r="Z59" s="46">
        <v>60</v>
      </c>
      <c r="AA59" s="46">
        <v>60</v>
      </c>
      <c r="AB59" s="1"/>
      <c r="AC59" s="1"/>
      <c r="AD59" s="3">
        <f>W59-X59-Y59-Z59</f>
        <v>711</v>
      </c>
    </row>
    <row r="60" spans="1:30" x14ac:dyDescent="0.2">
      <c r="A60" s="1">
        <v>55</v>
      </c>
      <c r="B60" s="4">
        <v>8690</v>
      </c>
      <c r="C60" s="4" t="s">
        <v>71</v>
      </c>
      <c r="D60" s="4" t="s">
        <v>28</v>
      </c>
      <c r="E60" s="4" t="s">
        <v>1</v>
      </c>
      <c r="F60" s="4" t="s">
        <v>8</v>
      </c>
      <c r="G60" s="17">
        <v>44</v>
      </c>
      <c r="H60" s="17">
        <v>40</v>
      </c>
      <c r="I60" s="17">
        <v>38</v>
      </c>
      <c r="J60" s="65">
        <v>60</v>
      </c>
      <c r="K60" s="66">
        <v>60</v>
      </c>
      <c r="L60" s="66">
        <v>60</v>
      </c>
      <c r="M60" s="65">
        <v>60</v>
      </c>
      <c r="N60" s="66">
        <v>60</v>
      </c>
      <c r="O60" s="66">
        <v>60</v>
      </c>
      <c r="P60" s="65">
        <v>60</v>
      </c>
      <c r="Q60" s="66">
        <v>60</v>
      </c>
      <c r="R60" s="66">
        <v>60</v>
      </c>
      <c r="S60" s="63">
        <v>60</v>
      </c>
      <c r="T60" s="65">
        <v>60</v>
      </c>
      <c r="U60" s="65">
        <v>60</v>
      </c>
      <c r="V60" s="65">
        <v>60</v>
      </c>
      <c r="W60" s="44">
        <f>SUM(G60:V60)</f>
        <v>902</v>
      </c>
      <c r="X60" s="1">
        <v>60</v>
      </c>
      <c r="Y60" s="1">
        <v>60</v>
      </c>
      <c r="Z60" s="1">
        <v>60</v>
      </c>
      <c r="AA60" s="1">
        <v>60</v>
      </c>
      <c r="AB60" s="1"/>
      <c r="AC60" s="1"/>
      <c r="AD60" s="3">
        <f>W60-X60-Y60-Z60</f>
        <v>722</v>
      </c>
    </row>
    <row r="61" spans="1:30" x14ac:dyDescent="0.2">
      <c r="A61" s="4">
        <v>56</v>
      </c>
      <c r="B61" s="1">
        <v>780</v>
      </c>
      <c r="C61" s="4" t="s">
        <v>144</v>
      </c>
      <c r="D61" s="4" t="s">
        <v>28</v>
      </c>
      <c r="E61" s="4" t="s">
        <v>3</v>
      </c>
      <c r="F61" s="1" t="s">
        <v>7</v>
      </c>
      <c r="G61" s="65">
        <v>60</v>
      </c>
      <c r="H61" s="65">
        <v>60</v>
      </c>
      <c r="I61" s="65">
        <v>60</v>
      </c>
      <c r="J61" s="65">
        <v>60</v>
      </c>
      <c r="K61" s="65">
        <v>60</v>
      </c>
      <c r="L61" s="65">
        <v>60</v>
      </c>
      <c r="M61" s="66">
        <v>60</v>
      </c>
      <c r="N61" s="66">
        <v>60</v>
      </c>
      <c r="O61" s="65">
        <v>60</v>
      </c>
      <c r="P61" s="66">
        <v>60</v>
      </c>
      <c r="Q61" s="66">
        <v>60</v>
      </c>
      <c r="R61" s="65">
        <v>60</v>
      </c>
      <c r="S61" s="63">
        <v>60</v>
      </c>
      <c r="T61" s="17">
        <v>41</v>
      </c>
      <c r="U61" s="17">
        <v>41</v>
      </c>
      <c r="V61" s="17">
        <v>40</v>
      </c>
      <c r="W61" s="44">
        <f>SUM(G61:V61)</f>
        <v>902</v>
      </c>
      <c r="X61" s="46">
        <v>60</v>
      </c>
      <c r="Y61" s="46">
        <v>60</v>
      </c>
      <c r="Z61" s="46">
        <v>60</v>
      </c>
      <c r="AA61" s="46">
        <v>60</v>
      </c>
      <c r="AB61" s="1"/>
      <c r="AC61" s="1"/>
      <c r="AD61" s="3">
        <f>W61-X61-Y61-Z61</f>
        <v>722</v>
      </c>
    </row>
    <row r="62" spans="1:30" x14ac:dyDescent="0.2">
      <c r="A62" s="1">
        <v>57</v>
      </c>
      <c r="B62" s="4">
        <v>7388</v>
      </c>
      <c r="C62" s="4" t="s">
        <v>73</v>
      </c>
      <c r="D62" s="4" t="s">
        <v>28</v>
      </c>
      <c r="E62" s="4" t="s">
        <v>1</v>
      </c>
      <c r="F62" s="4" t="s">
        <v>8</v>
      </c>
      <c r="G62" s="17">
        <v>37</v>
      </c>
      <c r="H62" s="67">
        <v>44</v>
      </c>
      <c r="I62" s="67">
        <v>44</v>
      </c>
      <c r="J62" s="65">
        <v>60</v>
      </c>
      <c r="K62" s="66">
        <v>60</v>
      </c>
      <c r="L62" s="66">
        <v>60</v>
      </c>
      <c r="M62" s="65">
        <v>60</v>
      </c>
      <c r="N62" s="66">
        <v>60</v>
      </c>
      <c r="O62" s="66">
        <v>60</v>
      </c>
      <c r="P62" s="65">
        <v>60</v>
      </c>
      <c r="Q62" s="66">
        <v>60</v>
      </c>
      <c r="R62" s="66">
        <v>60</v>
      </c>
      <c r="S62" s="63">
        <v>60</v>
      </c>
      <c r="T62" s="65">
        <v>60</v>
      </c>
      <c r="U62" s="65">
        <v>60</v>
      </c>
      <c r="V62" s="65">
        <v>60</v>
      </c>
      <c r="W62" s="44">
        <f>SUM(G62:V62)</f>
        <v>905</v>
      </c>
      <c r="X62" s="1">
        <v>60</v>
      </c>
      <c r="Y62" s="1">
        <v>60</v>
      </c>
      <c r="Z62" s="1">
        <v>60</v>
      </c>
      <c r="AA62" s="1">
        <v>60</v>
      </c>
      <c r="AB62" s="1"/>
      <c r="AC62" s="1"/>
      <c r="AD62" s="3">
        <f>W62-X62-Y62-Z62</f>
        <v>725</v>
      </c>
    </row>
    <row r="63" spans="1:30" x14ac:dyDescent="0.2">
      <c r="A63" s="4">
        <v>58</v>
      </c>
      <c r="B63" s="4">
        <v>7337</v>
      </c>
      <c r="C63" s="4" t="s">
        <v>76</v>
      </c>
      <c r="D63" s="4" t="s">
        <v>28</v>
      </c>
      <c r="E63" s="4" t="s">
        <v>3</v>
      </c>
      <c r="F63" s="4" t="s">
        <v>33</v>
      </c>
      <c r="G63" s="17">
        <v>50</v>
      </c>
      <c r="H63" s="67">
        <v>45</v>
      </c>
      <c r="I63" s="67">
        <v>39</v>
      </c>
      <c r="J63" s="65">
        <v>60</v>
      </c>
      <c r="K63" s="66">
        <v>60</v>
      </c>
      <c r="L63" s="66">
        <v>60</v>
      </c>
      <c r="M63" s="65">
        <v>60</v>
      </c>
      <c r="N63" s="66">
        <v>60</v>
      </c>
      <c r="O63" s="66">
        <v>60</v>
      </c>
      <c r="P63" s="65">
        <v>60</v>
      </c>
      <c r="Q63" s="66">
        <v>60</v>
      </c>
      <c r="R63" s="66">
        <v>60</v>
      </c>
      <c r="S63" s="63">
        <v>60</v>
      </c>
      <c r="T63" s="65">
        <v>60</v>
      </c>
      <c r="U63" s="65">
        <v>60</v>
      </c>
      <c r="V63" s="65">
        <v>60</v>
      </c>
      <c r="W63" s="44">
        <f>SUM(G63:V63)</f>
        <v>914</v>
      </c>
      <c r="X63" s="1">
        <v>60</v>
      </c>
      <c r="Y63" s="1">
        <v>60</v>
      </c>
      <c r="Z63" s="1">
        <v>60</v>
      </c>
      <c r="AA63" s="1">
        <v>60</v>
      </c>
      <c r="AB63" s="1"/>
      <c r="AC63" s="1"/>
      <c r="AD63" s="3">
        <f>W63-X63-Y63-Z63</f>
        <v>734</v>
      </c>
    </row>
    <row r="64" spans="1:30" x14ac:dyDescent="0.2">
      <c r="A64" s="4">
        <v>59</v>
      </c>
      <c r="B64" s="4">
        <v>9379</v>
      </c>
      <c r="C64" s="4" t="s">
        <v>81</v>
      </c>
      <c r="D64" s="4" t="s">
        <v>28</v>
      </c>
      <c r="E64" s="4" t="s">
        <v>3</v>
      </c>
      <c r="F64" s="4" t="s">
        <v>10</v>
      </c>
      <c r="G64" s="17">
        <v>53</v>
      </c>
      <c r="H64" s="67">
        <v>51</v>
      </c>
      <c r="I64" s="67">
        <v>49</v>
      </c>
      <c r="J64" s="65">
        <v>60</v>
      </c>
      <c r="K64" s="66">
        <v>60</v>
      </c>
      <c r="L64" s="66">
        <v>60</v>
      </c>
      <c r="M64" s="65">
        <v>60</v>
      </c>
      <c r="N64" s="66">
        <v>60</v>
      </c>
      <c r="O64" s="66">
        <v>60</v>
      </c>
      <c r="P64" s="65">
        <v>60</v>
      </c>
      <c r="Q64" s="66">
        <v>60</v>
      </c>
      <c r="R64" s="66">
        <v>60</v>
      </c>
      <c r="S64" s="63">
        <v>60</v>
      </c>
      <c r="T64" s="65">
        <v>60</v>
      </c>
      <c r="U64" s="65">
        <v>60</v>
      </c>
      <c r="V64" s="65">
        <v>60</v>
      </c>
      <c r="W64" s="44">
        <f>SUM(G64:V64)</f>
        <v>933</v>
      </c>
      <c r="X64" s="46">
        <v>60</v>
      </c>
      <c r="Y64" s="46">
        <v>60</v>
      </c>
      <c r="Z64" s="46">
        <v>60</v>
      </c>
      <c r="AA64" s="46">
        <v>60</v>
      </c>
      <c r="AB64" s="1"/>
      <c r="AC64" s="1"/>
      <c r="AD64" s="3">
        <f>W64-X64-Y64-Z64</f>
        <v>753</v>
      </c>
    </row>
    <row r="65" spans="1:30" x14ac:dyDescent="0.2">
      <c r="A65" s="4"/>
      <c r="B65" s="1"/>
      <c r="C65" s="4"/>
      <c r="D65" s="4"/>
      <c r="E65" s="4"/>
      <c r="F65" s="4"/>
      <c r="G65" s="24"/>
      <c r="H65" s="24"/>
      <c r="I65" s="24"/>
      <c r="J65" s="24"/>
      <c r="K65" s="24"/>
      <c r="L65" s="24"/>
      <c r="M65" s="1"/>
      <c r="N65" s="1"/>
      <c r="O65" s="1"/>
      <c r="P65" s="1"/>
      <c r="Q65" s="1"/>
      <c r="R65" s="1"/>
      <c r="S65" s="43"/>
      <c r="T65" s="17"/>
      <c r="U65" s="17"/>
      <c r="V65" s="17"/>
      <c r="W65" s="44"/>
      <c r="X65" s="1"/>
      <c r="Y65" s="1"/>
      <c r="Z65" s="1"/>
      <c r="AA65" s="1"/>
      <c r="AB65" s="1"/>
      <c r="AC65" s="1"/>
      <c r="AD65" s="1"/>
    </row>
  </sheetData>
  <sortState xmlns:xlrd2="http://schemas.microsoft.com/office/spreadsheetml/2017/richdata2" ref="B6:AD64">
    <sortCondition ref="AD6:AD64"/>
  </sortState>
  <mergeCells count="4">
    <mergeCell ref="G4:I4"/>
    <mergeCell ref="J4:O4"/>
    <mergeCell ref="P4:R4"/>
    <mergeCell ref="T4:V4"/>
  </mergeCells>
  <pageMargins left="0.70866141732283472" right="0.70866141732283472" top="0.74803149606299213" bottom="0.74803149606299213" header="0.31496062992125984" footer="0.31496062992125984"/>
  <pageSetup paperSize="9" scale="57" fitToWidth="2" orientation="landscape" horizont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CADETTI</vt:lpstr>
      <vt:lpstr>JUNIORES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Microsoft Office User</cp:lastModifiedBy>
  <cp:lastPrinted>2021-06-15T12:14:06Z</cp:lastPrinted>
  <dcterms:created xsi:type="dcterms:W3CDTF">2021-02-20T09:01:49Z</dcterms:created>
  <dcterms:modified xsi:type="dcterms:W3CDTF">2021-11-22T12:17:27Z</dcterms:modified>
</cp:coreProperties>
</file>