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 activeTab="2"/>
  </bookViews>
  <sheets>
    <sheet name="4.7" sheetId="1" r:id="rId1"/>
    <sheet name="RADIAL" sheetId="2" r:id="rId2"/>
    <sheet name="STANDARD" sheetId="3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1"/>
  <c r="Y14"/>
  <c r="Y27"/>
  <c r="Y30"/>
  <c r="X7"/>
  <c r="Y7" s="1"/>
  <c r="X8"/>
  <c r="Y8" s="1"/>
  <c r="X10"/>
  <c r="Y10" s="1"/>
  <c r="X9"/>
  <c r="X15"/>
  <c r="Y15" s="1"/>
  <c r="X12"/>
  <c r="Y12" s="1"/>
  <c r="X11"/>
  <c r="Y11" s="1"/>
  <c r="X14"/>
  <c r="X13"/>
  <c r="Y13" s="1"/>
  <c r="X16"/>
  <c r="Y16" s="1"/>
  <c r="X17"/>
  <c r="Y17" s="1"/>
  <c r="X19"/>
  <c r="Y19" s="1"/>
  <c r="X18"/>
  <c r="Y18" s="1"/>
  <c r="X20"/>
  <c r="Y20" s="1"/>
  <c r="X21"/>
  <c r="Y21" s="1"/>
  <c r="X22"/>
  <c r="Y22" s="1"/>
  <c r="X23"/>
  <c r="Y23" s="1"/>
  <c r="X24"/>
  <c r="Y24" s="1"/>
  <c r="X25"/>
  <c r="Y25" s="1"/>
  <c r="X27"/>
  <c r="X28"/>
  <c r="Y28" s="1"/>
  <c r="X26"/>
  <c r="Y26" s="1"/>
  <c r="X29"/>
  <c r="Y29" s="1"/>
  <c r="X30"/>
  <c r="X31"/>
  <c r="Y31" s="1"/>
  <c r="X34"/>
  <c r="Y34" s="1"/>
  <c r="X33"/>
  <c r="Y33" s="1"/>
  <c r="X32"/>
  <c r="Y32" s="1"/>
  <c r="X35"/>
  <c r="Y35" s="1"/>
  <c r="X36"/>
  <c r="Y36" s="1"/>
  <c r="X37"/>
  <c r="Y37" s="1"/>
  <c r="X41"/>
  <c r="Y41" s="1"/>
  <c r="X42"/>
  <c r="Y42" s="1"/>
  <c r="X43"/>
  <c r="Y43" s="1"/>
  <c r="X38"/>
  <c r="Y38" s="1"/>
  <c r="X39"/>
  <c r="Y39" s="1"/>
  <c r="X40"/>
  <c r="Y40" s="1"/>
  <c r="X6"/>
  <c r="Y6" s="1"/>
  <c r="Z38" i="2"/>
  <c r="AA38" s="1"/>
  <c r="AA9"/>
  <c r="AA20"/>
  <c r="AA29"/>
  <c r="Z8"/>
  <c r="AA8" s="1"/>
  <c r="Z6"/>
  <c r="AA6" s="1"/>
  <c r="Z11"/>
  <c r="AA11" s="1"/>
  <c r="Z9"/>
  <c r="Z10"/>
  <c r="AA10" s="1"/>
  <c r="Z12"/>
  <c r="AA12" s="1"/>
  <c r="Z13"/>
  <c r="AA13" s="1"/>
  <c r="Z20"/>
  <c r="Z25"/>
  <c r="AA25" s="1"/>
  <c r="Z14"/>
  <c r="AA14" s="1"/>
  <c r="Z19"/>
  <c r="AA19" s="1"/>
  <c r="Z15"/>
  <c r="AA15" s="1"/>
  <c r="Z17"/>
  <c r="AA17" s="1"/>
  <c r="Z16"/>
  <c r="AA16" s="1"/>
  <c r="Z23"/>
  <c r="AA23" s="1"/>
  <c r="Z28"/>
  <c r="AA28" s="1"/>
  <c r="Z22"/>
  <c r="AA22" s="1"/>
  <c r="Z21"/>
  <c r="AA21" s="1"/>
  <c r="Z24"/>
  <c r="AA24" s="1"/>
  <c r="Z18"/>
  <c r="AA18" s="1"/>
  <c r="Z34"/>
  <c r="AA34" s="1"/>
  <c r="Z33"/>
  <c r="AA33" s="1"/>
  <c r="Z35"/>
  <c r="AA35" s="1"/>
  <c r="Z30"/>
  <c r="AA30" s="1"/>
  <c r="Z29"/>
  <c r="Z26"/>
  <c r="AA26" s="1"/>
  <c r="Z31"/>
  <c r="AA31" s="1"/>
  <c r="Z27"/>
  <c r="AA27" s="1"/>
  <c r="Z32"/>
  <c r="AA32" s="1"/>
  <c r="Z36"/>
  <c r="AA36" s="1"/>
  <c r="Z39"/>
  <c r="AA39" s="1"/>
  <c r="Z40"/>
  <c r="AA40" s="1"/>
  <c r="Z37"/>
  <c r="AA37" s="1"/>
  <c r="Z41"/>
  <c r="AA41" s="1"/>
  <c r="Z7"/>
  <c r="AA7" s="1"/>
  <c r="Z7" i="3"/>
  <c r="AA7" s="1"/>
  <c r="Z8"/>
  <c r="AA8" s="1"/>
  <c r="Z9"/>
  <c r="AA9" s="1"/>
  <c r="Z13"/>
  <c r="AA13" s="1"/>
  <c r="Z11"/>
  <c r="AA11" s="1"/>
  <c r="Z10"/>
  <c r="AA10" s="1"/>
  <c r="Z12"/>
  <c r="AA12" s="1"/>
  <c r="Z14"/>
  <c r="AA14" s="1"/>
  <c r="Z15"/>
  <c r="AA15" s="1"/>
  <c r="Z16"/>
  <c r="AA16" s="1"/>
  <c r="Z17"/>
  <c r="AA17" s="1"/>
  <c r="Z18"/>
  <c r="AA18" s="1"/>
  <c r="Z19"/>
  <c r="AA19" s="1"/>
  <c r="Z20"/>
  <c r="AA20" s="1"/>
  <c r="Z24"/>
  <c r="AA24" s="1"/>
  <c r="Z21"/>
  <c r="AA21" s="1"/>
  <c r="Z22"/>
  <c r="AA22" s="1"/>
  <c r="Z23"/>
  <c r="AA23" s="1"/>
  <c r="Z25"/>
  <c r="AA25" s="1"/>
  <c r="Z6"/>
  <c r="AA6" s="1"/>
</calcChain>
</file>

<file path=xl/sharedStrings.xml><?xml version="1.0" encoding="utf-8"?>
<sst xmlns="http://schemas.openxmlformats.org/spreadsheetml/2006/main" count="479" uniqueCount="156">
  <si>
    <t>m/f</t>
  </si>
  <si>
    <t>Alberobello Federica</t>
  </si>
  <si>
    <t>U16</t>
  </si>
  <si>
    <t>f</t>
  </si>
  <si>
    <t>191-05-CIRC CANOTTIERI IRNO AS</t>
  </si>
  <si>
    <t>Angelini Emanuele</t>
  </si>
  <si>
    <t>m</t>
  </si>
  <si>
    <t>184-05-REALE Y.C.C.SAVOIA ASS.</t>
  </si>
  <si>
    <t>Arciprete Giovanni</t>
  </si>
  <si>
    <t>1237-05-CN MONTE PROCIDA ASS S</t>
  </si>
  <si>
    <t>Autiero Maria Francesca</t>
  </si>
  <si>
    <t>187-05-C N POSILLIPO ASS SPORT</t>
  </si>
  <si>
    <t>Balsamo Giancarlo</t>
  </si>
  <si>
    <t>674-05-YACHT CLUB CAPRI ASS SP</t>
  </si>
  <si>
    <t>Bianco Bruno</t>
  </si>
  <si>
    <t>U18</t>
  </si>
  <si>
    <t>Bonzagni Matteo</t>
  </si>
  <si>
    <t>Caracciolo Ginevra</t>
  </si>
  <si>
    <t>192-05-GDV LNI NAPOLI</t>
  </si>
  <si>
    <t>Rugiano Claudia</t>
  </si>
  <si>
    <t>D'ambrosio Giuseppe Emanu</t>
  </si>
  <si>
    <t>D'apice Andrea</t>
  </si>
  <si>
    <t>De Felice Manuel</t>
  </si>
  <si>
    <t>Dumontet Carlo</t>
  </si>
  <si>
    <t>183-05-CIRC DEL REMO E VELA IT</t>
  </si>
  <si>
    <t>Gambardella Giulia</t>
  </si>
  <si>
    <t>Lavorato Paola</t>
  </si>
  <si>
    <t>Lutricusi Lorenzo</t>
  </si>
  <si>
    <t>Mancino Lorenzo Antonio</t>
  </si>
  <si>
    <t>Marano Lara</t>
  </si>
  <si>
    <t>199-05-GDV LNI SALERNO</t>
  </si>
  <si>
    <t>Mea Vito Valentino</t>
  </si>
  <si>
    <t>Paliotto Mario</t>
  </si>
  <si>
    <t>Papadaki Stiliani</t>
  </si>
  <si>
    <t>Raia Claudio</t>
  </si>
  <si>
    <t>Sanità Filippo</t>
  </si>
  <si>
    <t>Vallefuoco Giacomo</t>
  </si>
  <si>
    <t>Vitolo Antonio</t>
  </si>
  <si>
    <t>Parisio Dylan</t>
  </si>
  <si>
    <t>Starita Bruno</t>
  </si>
  <si>
    <t>Orazzo Federico</t>
  </si>
  <si>
    <t>201-05-GDV LNI CASTELLAMMARE D</t>
  </si>
  <si>
    <t>Peluso Cristian</t>
  </si>
  <si>
    <t>Borgstrom Martina</t>
  </si>
  <si>
    <t>Mollo Francesca</t>
  </si>
  <si>
    <t>Alem Marlon</t>
  </si>
  <si>
    <t>U19</t>
  </si>
  <si>
    <t>Esposito Francesco</t>
  </si>
  <si>
    <t>U21</t>
  </si>
  <si>
    <t>Falanga Francesca</t>
  </si>
  <si>
    <t>1533-05-MASCALZONE LATINO S.T.</t>
  </si>
  <si>
    <t>Looz Nicolò Matteo</t>
  </si>
  <si>
    <t>U17</t>
  </si>
  <si>
    <t>Mancini Giulio Maria</t>
  </si>
  <si>
    <t>Mare Alessandro</t>
  </si>
  <si>
    <t>Milano Raffaele</t>
  </si>
  <si>
    <t>Miletto Sergio</t>
  </si>
  <si>
    <t>Orofino Pietropaolo</t>
  </si>
  <si>
    <t>Perillo Aldo</t>
  </si>
  <si>
    <t>Russo Mario</t>
  </si>
  <si>
    <t>Scarpato Aleandro</t>
  </si>
  <si>
    <t>Sorrentino Manuel</t>
  </si>
  <si>
    <t>Tedeschi Ernesto</t>
  </si>
  <si>
    <t>Master</t>
  </si>
  <si>
    <t>Zoccolillo Leonardo</t>
  </si>
  <si>
    <t>Napoleone Alessio</t>
  </si>
  <si>
    <t>Persico Antonio</t>
  </si>
  <si>
    <t>Di Ronza Luca Maria</t>
  </si>
  <si>
    <t>Cinquanta Massimiliano</t>
  </si>
  <si>
    <t>Santella Stefano</t>
  </si>
  <si>
    <t>1241-16-LEGA NAVALE ITALIANA S</t>
  </si>
  <si>
    <t>Fontana Francesco Pio</t>
  </si>
  <si>
    <t>Varrone Maria Elisabetta</t>
  </si>
  <si>
    <t>Braucci Antonio</t>
  </si>
  <si>
    <t>Filippone Gaetano</t>
  </si>
  <si>
    <t>Migliaccio Sanguigno L.Zo</t>
  </si>
  <si>
    <t>Miraglia Roberto</t>
  </si>
  <si>
    <t>Procaccini Marco</t>
  </si>
  <si>
    <t>Ucci Ciro Ulisse</t>
  </si>
  <si>
    <t>Oliviero Nello</t>
  </si>
  <si>
    <t>Coppola Francesco Paolo</t>
  </si>
  <si>
    <t>Stangherlin Amedeo</t>
  </si>
  <si>
    <t>Prodigo Mario</t>
  </si>
  <si>
    <t>Cosentino Valerio</t>
  </si>
  <si>
    <t>Mensitieri Marco</t>
  </si>
  <si>
    <t>Simeone Alberto</t>
  </si>
  <si>
    <t>ATLETA</t>
  </si>
  <si>
    <t>CATEGORIA</t>
  </si>
  <si>
    <t>CIRCOLO</t>
  </si>
  <si>
    <t>II TAPPA RYCC SAVOIA</t>
  </si>
  <si>
    <t>prova 1</t>
  </si>
  <si>
    <t>prova 3</t>
  </si>
  <si>
    <t>POSIZIONE</t>
  </si>
  <si>
    <t>Senior</t>
  </si>
  <si>
    <t>DNE</t>
  </si>
  <si>
    <t>DNF-DNS-UFD-BFD-DSQ-RET</t>
  </si>
  <si>
    <t>III TAPPA CN POSILLIPO</t>
  </si>
  <si>
    <t>prova 2</t>
  </si>
  <si>
    <t>prova 4</t>
  </si>
  <si>
    <t>prova 5</t>
  </si>
  <si>
    <t>prova 6</t>
  </si>
  <si>
    <t>prova 7</t>
  </si>
  <si>
    <t>prova 8</t>
  </si>
  <si>
    <t>scarto 1</t>
  </si>
  <si>
    <t>scarto 2</t>
  </si>
  <si>
    <t>Villani Marco</t>
  </si>
  <si>
    <t>Scala Simone</t>
  </si>
  <si>
    <t>De Simone Fulvio</t>
  </si>
  <si>
    <t>Sansone Alfredo</t>
  </si>
  <si>
    <t>Afeltra Luca</t>
  </si>
  <si>
    <t>Formicola Gianfraco</t>
  </si>
  <si>
    <t>Amato Marcello</t>
  </si>
  <si>
    <t>197-05 CLUB VELICO SALERNITANO</t>
  </si>
  <si>
    <t>Deuringer Giorgia</t>
  </si>
  <si>
    <t>Sorrentino Walter</t>
  </si>
  <si>
    <t>Scala Enrico</t>
  </si>
  <si>
    <t>Cento Guido</t>
  </si>
  <si>
    <t>Federico Angelo</t>
  </si>
  <si>
    <t>Salerni Roberto</t>
  </si>
  <si>
    <t>Ferrajoli Francesco Saverio</t>
  </si>
  <si>
    <t>201-05-GDV LNI</t>
  </si>
  <si>
    <t>Pane Alessandro</t>
  </si>
  <si>
    <t>Sposito Salvatore</t>
  </si>
  <si>
    <t>Desiderio Elena</t>
  </si>
  <si>
    <t>Cacace Pietro</t>
  </si>
  <si>
    <t>Coppola Giuseppe</t>
  </si>
  <si>
    <t>Mancini Flavio Tito</t>
  </si>
  <si>
    <t>DNC= 21</t>
  </si>
  <si>
    <t>RANKING LIST ZONALE ILCA 4</t>
  </si>
  <si>
    <t xml:space="preserve">        III TAPPA CN POSILLIPO</t>
  </si>
  <si>
    <t>RANKING LIST ZONALE ILCA 6</t>
  </si>
  <si>
    <t>RANKING LIST ZONALE ILCA 7</t>
  </si>
  <si>
    <t>IV TAPPA LNI CASTELLAMMARE DI STABIA</t>
  </si>
  <si>
    <t>prova 9</t>
  </si>
  <si>
    <t>prova 10</t>
  </si>
  <si>
    <t>prova 11</t>
  </si>
  <si>
    <t>prova 12</t>
  </si>
  <si>
    <t>scarto 3</t>
  </si>
  <si>
    <t>punti c.s</t>
  </si>
  <si>
    <t>punti s.s</t>
  </si>
  <si>
    <t>prova 13</t>
  </si>
  <si>
    <t>punti c.s.</t>
  </si>
  <si>
    <t>Gombos Vinicio</t>
  </si>
  <si>
    <t>Open</t>
  </si>
  <si>
    <t>punti s.s.</t>
  </si>
  <si>
    <t>V TAPPA CC NAPOLI</t>
  </si>
  <si>
    <t>prova 14</t>
  </si>
  <si>
    <t>prova 15</t>
  </si>
  <si>
    <t>prova 16</t>
  </si>
  <si>
    <t>scarto 4</t>
  </si>
  <si>
    <t>Sorrentino Vincenzo</t>
  </si>
  <si>
    <t>CC NAPOLI</t>
  </si>
  <si>
    <t>DNC= 38</t>
  </si>
  <si>
    <t>Iannuzzi Mattia</t>
  </si>
  <si>
    <t>Aita Martina</t>
  </si>
  <si>
    <t>DNC= 39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</si>
</sst>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Fill="1" applyBorder="1"/>
    <xf numFmtId="0" fontId="1" fillId="0" borderId="0" xfId="0" applyFont="1"/>
    <xf numFmtId="0" fontId="0" fillId="0" borderId="0" xfId="0" applyBorder="1"/>
    <xf numFmtId="0" fontId="0" fillId="4" borderId="0" xfId="0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4" xfId="0" applyFill="1" applyBorder="1"/>
    <xf numFmtId="0" fontId="2" fillId="0" borderId="1" xfId="0" applyFont="1" applyBorder="1"/>
    <xf numFmtId="0" fontId="0" fillId="5" borderId="0" xfId="0" applyFill="1"/>
    <xf numFmtId="0" fontId="0" fillId="4" borderId="1" xfId="0" applyFont="1" applyFill="1" applyBorder="1"/>
    <xf numFmtId="0" fontId="0" fillId="4" borderId="0" xfId="0" applyFill="1"/>
    <xf numFmtId="0" fontId="0" fillId="0" borderId="5" xfId="0" applyFill="1" applyBorder="1"/>
    <xf numFmtId="0" fontId="0" fillId="0" borderId="6" xfId="0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3"/>
  <sheetViews>
    <sheetView zoomScale="90" zoomScaleNormal="90" workbookViewId="0">
      <selection activeCell="B13" sqref="B13"/>
    </sheetView>
  </sheetViews>
  <sheetFormatPr defaultRowHeight="15"/>
  <cols>
    <col min="1" max="1" width="9.85546875" bestFit="1" customWidth="1"/>
    <col min="2" max="2" width="24.5703125" bestFit="1" customWidth="1"/>
    <col min="3" max="3" width="11" bestFit="1" customWidth="1"/>
    <col min="5" max="5" width="31.28515625" bestFit="1" customWidth="1"/>
    <col min="7" max="7" width="10.7109375" customWidth="1"/>
  </cols>
  <sheetData>
    <row r="1" spans="1:25" ht="18.75">
      <c r="A1" s="7" t="s">
        <v>128</v>
      </c>
      <c r="E1" s="2" t="s">
        <v>95</v>
      </c>
      <c r="F1" s="3" t="s">
        <v>94</v>
      </c>
      <c r="G1" s="5" t="s">
        <v>155</v>
      </c>
      <c r="H1" s="9"/>
    </row>
    <row r="2" spans="1:25">
      <c r="E2" s="8">
        <v>34</v>
      </c>
      <c r="F2" s="8"/>
      <c r="G2" s="8"/>
      <c r="H2" s="9"/>
    </row>
    <row r="3" spans="1:25" ht="15.75" thickBot="1">
      <c r="E3" s="8"/>
      <c r="F3" s="8"/>
      <c r="G3" s="8"/>
      <c r="H3" s="9"/>
    </row>
    <row r="4" spans="1:25">
      <c r="A4" s="10" t="s">
        <v>92</v>
      </c>
      <c r="B4" s="11" t="s">
        <v>86</v>
      </c>
      <c r="C4" s="14" t="s">
        <v>87</v>
      </c>
      <c r="D4" s="14" t="s">
        <v>0</v>
      </c>
      <c r="E4" s="14" t="s">
        <v>88</v>
      </c>
      <c r="F4" s="14" t="s">
        <v>89</v>
      </c>
      <c r="G4" s="14"/>
      <c r="H4" s="14" t="s">
        <v>129</v>
      </c>
      <c r="I4" s="14"/>
      <c r="J4" s="14"/>
      <c r="K4" s="1"/>
      <c r="L4" s="1"/>
      <c r="M4" s="14" t="s">
        <v>132</v>
      </c>
      <c r="N4" s="1"/>
      <c r="O4" s="1"/>
      <c r="P4" s="1"/>
      <c r="Q4" s="1"/>
      <c r="R4" s="14" t="s">
        <v>145</v>
      </c>
      <c r="S4" s="1"/>
      <c r="T4" s="1"/>
      <c r="U4" s="1"/>
      <c r="V4" s="1"/>
      <c r="W4" s="1"/>
      <c r="X4" s="1"/>
      <c r="Y4" s="1"/>
    </row>
    <row r="5" spans="1:25">
      <c r="A5" s="12"/>
      <c r="B5" s="1"/>
      <c r="C5" s="1"/>
      <c r="D5" s="1"/>
      <c r="E5" s="1"/>
      <c r="F5" s="1" t="s">
        <v>90</v>
      </c>
      <c r="G5" s="1" t="s">
        <v>97</v>
      </c>
      <c r="H5" s="1" t="s">
        <v>91</v>
      </c>
      <c r="I5" s="1" t="s">
        <v>98</v>
      </c>
      <c r="J5" s="1" t="s">
        <v>99</v>
      </c>
      <c r="K5" s="1" t="s">
        <v>100</v>
      </c>
      <c r="L5" s="1" t="s">
        <v>101</v>
      </c>
      <c r="M5" s="1" t="s">
        <v>102</v>
      </c>
      <c r="N5" s="1" t="s">
        <v>133</v>
      </c>
      <c r="O5" s="1" t="s">
        <v>134</v>
      </c>
      <c r="P5" s="1" t="s">
        <v>135</v>
      </c>
      <c r="Q5" s="1" t="s">
        <v>136</v>
      </c>
      <c r="R5" s="1" t="s">
        <v>140</v>
      </c>
      <c r="S5" s="1" t="s">
        <v>146</v>
      </c>
      <c r="T5" s="1" t="s">
        <v>147</v>
      </c>
      <c r="U5" s="1" t="s">
        <v>103</v>
      </c>
      <c r="V5" s="1" t="s">
        <v>104</v>
      </c>
      <c r="W5" s="1" t="s">
        <v>137</v>
      </c>
      <c r="X5" s="1" t="s">
        <v>139</v>
      </c>
      <c r="Y5" s="6" t="s">
        <v>138</v>
      </c>
    </row>
    <row r="6" spans="1:25">
      <c r="A6" s="12">
        <v>1</v>
      </c>
      <c r="B6" s="1" t="s">
        <v>17</v>
      </c>
      <c r="C6" s="1" t="s">
        <v>2</v>
      </c>
      <c r="D6" s="1" t="s">
        <v>3</v>
      </c>
      <c r="E6" s="1" t="s">
        <v>18</v>
      </c>
      <c r="F6" s="2">
        <v>32</v>
      </c>
      <c r="G6" s="1">
        <v>1</v>
      </c>
      <c r="H6" s="4">
        <v>5</v>
      </c>
      <c r="I6" s="2">
        <v>33</v>
      </c>
      <c r="J6" s="1">
        <v>3</v>
      </c>
      <c r="K6" s="1">
        <v>1</v>
      </c>
      <c r="L6" s="1">
        <v>1</v>
      </c>
      <c r="M6" s="1">
        <v>3</v>
      </c>
      <c r="N6" s="1">
        <v>3</v>
      </c>
      <c r="O6" s="1">
        <v>4</v>
      </c>
      <c r="P6" s="1">
        <v>1</v>
      </c>
      <c r="Q6" s="1">
        <v>5</v>
      </c>
      <c r="R6" s="4">
        <v>5</v>
      </c>
      <c r="S6" s="4">
        <v>1</v>
      </c>
      <c r="T6" s="4">
        <v>3</v>
      </c>
      <c r="U6" s="1">
        <v>33</v>
      </c>
      <c r="V6" s="1">
        <v>32</v>
      </c>
      <c r="W6" s="1">
        <v>5</v>
      </c>
      <c r="X6" s="1">
        <f t="shared" ref="X6:X43" si="0">SUM(F6:T6)</f>
        <v>101</v>
      </c>
      <c r="Y6" s="1">
        <f t="shared" ref="Y6:Y43" si="1">X6-U6-V6-W6</f>
        <v>31</v>
      </c>
    </row>
    <row r="7" spans="1:25">
      <c r="A7" s="12">
        <v>2</v>
      </c>
      <c r="B7" s="1" t="s">
        <v>10</v>
      </c>
      <c r="C7" s="1" t="s">
        <v>93</v>
      </c>
      <c r="D7" s="1" t="s">
        <v>3</v>
      </c>
      <c r="E7" s="1" t="s">
        <v>11</v>
      </c>
      <c r="F7" s="1">
        <v>6</v>
      </c>
      <c r="G7" s="1">
        <v>3</v>
      </c>
      <c r="H7" s="1">
        <v>4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>
        <v>5</v>
      </c>
      <c r="O7" s="4">
        <v>9</v>
      </c>
      <c r="P7" s="1">
        <v>4</v>
      </c>
      <c r="Q7" s="4">
        <v>11</v>
      </c>
      <c r="R7" s="2">
        <v>34</v>
      </c>
      <c r="S7" s="4">
        <v>4</v>
      </c>
      <c r="T7" s="4">
        <v>2</v>
      </c>
      <c r="U7" s="1">
        <v>34</v>
      </c>
      <c r="V7" s="1">
        <v>11</v>
      </c>
      <c r="W7" s="1">
        <v>9</v>
      </c>
      <c r="X7" s="1">
        <f t="shared" si="0"/>
        <v>92</v>
      </c>
      <c r="Y7" s="1">
        <f t="shared" si="1"/>
        <v>38</v>
      </c>
    </row>
    <row r="8" spans="1:25">
      <c r="A8" s="12">
        <v>3</v>
      </c>
      <c r="B8" s="1" t="s">
        <v>38</v>
      </c>
      <c r="C8" s="1" t="s">
        <v>15</v>
      </c>
      <c r="D8" s="1" t="s">
        <v>6</v>
      </c>
      <c r="E8" s="1" t="s">
        <v>11</v>
      </c>
      <c r="F8" s="1">
        <v>3</v>
      </c>
      <c r="G8" s="1">
        <v>4</v>
      </c>
      <c r="H8" s="1">
        <v>6</v>
      </c>
      <c r="I8" s="1">
        <v>6</v>
      </c>
      <c r="J8" s="4">
        <v>15</v>
      </c>
      <c r="K8" s="1">
        <v>5</v>
      </c>
      <c r="L8" s="1">
        <v>4</v>
      </c>
      <c r="M8" s="1">
        <v>1</v>
      </c>
      <c r="N8" s="1">
        <v>2</v>
      </c>
      <c r="O8" s="4">
        <v>1</v>
      </c>
      <c r="P8" s="4">
        <v>11</v>
      </c>
      <c r="Q8" s="1">
        <v>2</v>
      </c>
      <c r="R8" s="4">
        <v>11</v>
      </c>
      <c r="S8" s="4">
        <v>10</v>
      </c>
      <c r="T8" s="4">
        <v>1</v>
      </c>
      <c r="U8" s="1">
        <v>15</v>
      </c>
      <c r="V8" s="1">
        <v>11</v>
      </c>
      <c r="W8" s="1">
        <v>11</v>
      </c>
      <c r="X8" s="1">
        <f t="shared" si="0"/>
        <v>82</v>
      </c>
      <c r="Y8" s="1">
        <f t="shared" si="1"/>
        <v>45</v>
      </c>
    </row>
    <row r="9" spans="1:25">
      <c r="A9" s="12">
        <v>4</v>
      </c>
      <c r="B9" s="1" t="s">
        <v>40</v>
      </c>
      <c r="C9" s="1" t="s">
        <v>15</v>
      </c>
      <c r="D9" s="1" t="s">
        <v>6</v>
      </c>
      <c r="E9" s="1" t="s">
        <v>41</v>
      </c>
      <c r="F9" s="1">
        <v>1</v>
      </c>
      <c r="G9" s="1">
        <v>11</v>
      </c>
      <c r="H9" s="4">
        <v>15</v>
      </c>
      <c r="I9" s="1">
        <v>1</v>
      </c>
      <c r="J9" s="1">
        <v>4</v>
      </c>
      <c r="K9" s="1">
        <v>8</v>
      </c>
      <c r="L9" s="1">
        <v>10</v>
      </c>
      <c r="M9" s="1">
        <v>10</v>
      </c>
      <c r="N9" s="4">
        <v>14</v>
      </c>
      <c r="O9" s="1">
        <v>3</v>
      </c>
      <c r="P9" s="1">
        <v>2</v>
      </c>
      <c r="Q9" s="4">
        <v>13</v>
      </c>
      <c r="R9" s="4">
        <v>2</v>
      </c>
      <c r="S9" s="4">
        <v>7</v>
      </c>
      <c r="T9" s="4">
        <v>5</v>
      </c>
      <c r="U9" s="1">
        <v>15</v>
      </c>
      <c r="V9" s="1">
        <v>14</v>
      </c>
      <c r="W9" s="1">
        <v>13</v>
      </c>
      <c r="X9" s="1">
        <f t="shared" si="0"/>
        <v>106</v>
      </c>
      <c r="Y9" s="1">
        <f t="shared" si="1"/>
        <v>64</v>
      </c>
    </row>
    <row r="10" spans="1:25">
      <c r="A10" s="12">
        <v>5</v>
      </c>
      <c r="B10" s="1" t="s">
        <v>12</v>
      </c>
      <c r="C10" s="1" t="s">
        <v>2</v>
      </c>
      <c r="D10" s="1" t="s">
        <v>6</v>
      </c>
      <c r="E10" s="1" t="s">
        <v>13</v>
      </c>
      <c r="F10" s="1">
        <v>2</v>
      </c>
      <c r="G10" s="4">
        <v>15</v>
      </c>
      <c r="H10" s="1">
        <v>1</v>
      </c>
      <c r="I10" s="1">
        <v>8</v>
      </c>
      <c r="J10" s="1">
        <v>10</v>
      </c>
      <c r="K10" s="1">
        <v>7</v>
      </c>
      <c r="L10" s="4">
        <v>14</v>
      </c>
      <c r="M10" s="4">
        <v>4</v>
      </c>
      <c r="N10" s="1">
        <v>1</v>
      </c>
      <c r="O10" s="1">
        <v>8</v>
      </c>
      <c r="P10" s="1">
        <v>10</v>
      </c>
      <c r="Q10" s="1">
        <v>6</v>
      </c>
      <c r="R10" s="4">
        <v>6</v>
      </c>
      <c r="S10" s="4">
        <v>14</v>
      </c>
      <c r="T10" s="4">
        <v>9</v>
      </c>
      <c r="U10" s="1">
        <v>15</v>
      </c>
      <c r="V10" s="1">
        <v>14</v>
      </c>
      <c r="W10" s="1">
        <v>14</v>
      </c>
      <c r="X10" s="1">
        <f t="shared" si="0"/>
        <v>115</v>
      </c>
      <c r="Y10" s="1">
        <f t="shared" si="1"/>
        <v>72</v>
      </c>
    </row>
    <row r="11" spans="1:25">
      <c r="A11" s="12">
        <v>6</v>
      </c>
      <c r="B11" s="1" t="s">
        <v>31</v>
      </c>
      <c r="C11" s="1" t="s">
        <v>2</v>
      </c>
      <c r="D11" s="1" t="s">
        <v>6</v>
      </c>
      <c r="E11" s="1" t="s">
        <v>30</v>
      </c>
      <c r="F11" s="4">
        <v>15</v>
      </c>
      <c r="G11" s="4">
        <v>7</v>
      </c>
      <c r="H11" s="1">
        <v>10</v>
      </c>
      <c r="I11" s="1">
        <v>3</v>
      </c>
      <c r="J11" s="4">
        <v>12</v>
      </c>
      <c r="K11" s="1">
        <v>3</v>
      </c>
      <c r="L11" s="1">
        <v>6</v>
      </c>
      <c r="M11" s="1">
        <v>6</v>
      </c>
      <c r="N11" s="1">
        <v>12</v>
      </c>
      <c r="O11" s="4">
        <v>13</v>
      </c>
      <c r="P11" s="1">
        <v>9</v>
      </c>
      <c r="Q11" s="1">
        <v>12</v>
      </c>
      <c r="R11" s="4">
        <v>4</v>
      </c>
      <c r="S11" s="4">
        <v>2</v>
      </c>
      <c r="T11" s="4">
        <v>7</v>
      </c>
      <c r="U11" s="1">
        <v>15</v>
      </c>
      <c r="V11" s="1">
        <v>13</v>
      </c>
      <c r="W11" s="1">
        <v>12</v>
      </c>
      <c r="X11" s="1">
        <f t="shared" si="0"/>
        <v>121</v>
      </c>
      <c r="Y11" s="1">
        <f t="shared" si="1"/>
        <v>81</v>
      </c>
    </row>
    <row r="12" spans="1:25">
      <c r="A12" s="12">
        <v>7</v>
      </c>
      <c r="B12" s="1" t="s">
        <v>34</v>
      </c>
      <c r="C12" s="1" t="s">
        <v>2</v>
      </c>
      <c r="D12" s="1" t="s">
        <v>6</v>
      </c>
      <c r="E12" s="1" t="s">
        <v>18</v>
      </c>
      <c r="F12" s="4">
        <v>13</v>
      </c>
      <c r="G12" s="1">
        <v>8</v>
      </c>
      <c r="H12" s="1">
        <v>7</v>
      </c>
      <c r="I12" s="1">
        <v>4</v>
      </c>
      <c r="J12" s="1">
        <v>5</v>
      </c>
      <c r="K12" s="1">
        <v>12</v>
      </c>
      <c r="L12" s="1">
        <v>3</v>
      </c>
      <c r="M12" s="1">
        <v>9</v>
      </c>
      <c r="N12" s="4">
        <v>22</v>
      </c>
      <c r="O12" s="1">
        <v>5</v>
      </c>
      <c r="P12" s="1">
        <v>8</v>
      </c>
      <c r="Q12" s="1">
        <v>10</v>
      </c>
      <c r="R12" s="4">
        <v>3</v>
      </c>
      <c r="S12" s="4">
        <v>20</v>
      </c>
      <c r="T12" s="4">
        <v>10</v>
      </c>
      <c r="U12" s="1">
        <v>22</v>
      </c>
      <c r="V12" s="1">
        <v>20</v>
      </c>
      <c r="W12" s="1">
        <v>13</v>
      </c>
      <c r="X12" s="1">
        <f t="shared" si="0"/>
        <v>139</v>
      </c>
      <c r="Y12" s="1">
        <f t="shared" si="1"/>
        <v>84</v>
      </c>
    </row>
    <row r="13" spans="1:25">
      <c r="A13" s="12">
        <v>8</v>
      </c>
      <c r="B13" s="1" t="s">
        <v>14</v>
      </c>
      <c r="C13" s="1" t="s">
        <v>15</v>
      </c>
      <c r="D13" s="1" t="s">
        <v>6</v>
      </c>
      <c r="E13" s="1" t="s">
        <v>11</v>
      </c>
      <c r="F13" s="1">
        <v>12</v>
      </c>
      <c r="G13" s="1">
        <v>9</v>
      </c>
      <c r="H13" s="1">
        <v>13</v>
      </c>
      <c r="I13" s="1">
        <v>5</v>
      </c>
      <c r="J13" s="1">
        <v>9</v>
      </c>
      <c r="K13" s="1">
        <v>4</v>
      </c>
      <c r="L13" s="5">
        <v>39</v>
      </c>
      <c r="M13" s="2">
        <v>29</v>
      </c>
      <c r="N13" s="4">
        <v>6</v>
      </c>
      <c r="O13" s="2">
        <v>29</v>
      </c>
      <c r="P13" s="4">
        <v>6</v>
      </c>
      <c r="Q13" s="4">
        <v>9</v>
      </c>
      <c r="R13" s="4">
        <v>1</v>
      </c>
      <c r="S13" s="4">
        <v>5</v>
      </c>
      <c r="T13" s="4">
        <v>12</v>
      </c>
      <c r="U13" s="1">
        <v>39</v>
      </c>
      <c r="V13" s="1">
        <v>29</v>
      </c>
      <c r="W13" s="1">
        <v>29</v>
      </c>
      <c r="X13" s="1">
        <f t="shared" si="0"/>
        <v>188</v>
      </c>
      <c r="Y13" s="1">
        <f t="shared" si="1"/>
        <v>91</v>
      </c>
    </row>
    <row r="14" spans="1:25">
      <c r="A14" s="12">
        <v>9</v>
      </c>
      <c r="B14" s="1" t="s">
        <v>28</v>
      </c>
      <c r="C14" s="1" t="s">
        <v>15</v>
      </c>
      <c r="D14" s="1" t="s">
        <v>6</v>
      </c>
      <c r="E14" s="1" t="s">
        <v>18</v>
      </c>
      <c r="F14" s="1">
        <v>5</v>
      </c>
      <c r="G14" s="1">
        <v>14</v>
      </c>
      <c r="H14" s="1">
        <v>8</v>
      </c>
      <c r="I14" s="1">
        <v>9</v>
      </c>
      <c r="J14" s="1">
        <v>11</v>
      </c>
      <c r="K14" s="1">
        <v>13</v>
      </c>
      <c r="L14" s="1">
        <v>11</v>
      </c>
      <c r="M14" s="1">
        <v>5</v>
      </c>
      <c r="N14" s="1">
        <v>7</v>
      </c>
      <c r="O14" s="1">
        <v>19</v>
      </c>
      <c r="P14" s="1">
        <v>13</v>
      </c>
      <c r="Q14" s="1">
        <v>3</v>
      </c>
      <c r="R14" s="4">
        <v>13</v>
      </c>
      <c r="S14" s="4">
        <v>3</v>
      </c>
      <c r="T14" s="4">
        <v>4</v>
      </c>
      <c r="U14" s="1">
        <v>19</v>
      </c>
      <c r="V14" s="1">
        <v>14</v>
      </c>
      <c r="W14" s="1">
        <v>13</v>
      </c>
      <c r="X14" s="1">
        <f t="shared" si="0"/>
        <v>138</v>
      </c>
      <c r="Y14" s="1">
        <f t="shared" si="1"/>
        <v>92</v>
      </c>
    </row>
    <row r="15" spans="1:25">
      <c r="A15" s="12">
        <v>10</v>
      </c>
      <c r="B15" s="1" t="s">
        <v>21</v>
      </c>
      <c r="C15" s="1" t="s">
        <v>15</v>
      </c>
      <c r="D15" s="1" t="s">
        <v>6</v>
      </c>
      <c r="E15" s="1" t="s">
        <v>13</v>
      </c>
      <c r="F15" s="4">
        <v>19</v>
      </c>
      <c r="G15" s="4">
        <v>28</v>
      </c>
      <c r="H15" s="1">
        <v>3</v>
      </c>
      <c r="I15" s="1">
        <v>11</v>
      </c>
      <c r="J15" s="1">
        <v>1</v>
      </c>
      <c r="K15" s="1">
        <v>16</v>
      </c>
      <c r="L15" s="1">
        <v>12</v>
      </c>
      <c r="M15" s="1">
        <v>8</v>
      </c>
      <c r="N15" s="1">
        <v>4</v>
      </c>
      <c r="O15" s="1">
        <v>2</v>
      </c>
      <c r="P15" s="1">
        <v>3</v>
      </c>
      <c r="Q15" s="1">
        <v>8</v>
      </c>
      <c r="R15" s="4">
        <v>12</v>
      </c>
      <c r="S15" s="4">
        <v>12</v>
      </c>
      <c r="T15" s="2">
        <v>34</v>
      </c>
      <c r="U15" s="1">
        <v>34</v>
      </c>
      <c r="V15" s="1">
        <v>28</v>
      </c>
      <c r="W15" s="1">
        <v>18</v>
      </c>
      <c r="X15" s="1">
        <f t="shared" si="0"/>
        <v>173</v>
      </c>
      <c r="Y15" s="1">
        <f t="shared" si="1"/>
        <v>93</v>
      </c>
    </row>
    <row r="16" spans="1:25">
      <c r="A16" s="12">
        <v>11</v>
      </c>
      <c r="B16" s="1" t="s">
        <v>32</v>
      </c>
      <c r="C16" s="1" t="s">
        <v>2</v>
      </c>
      <c r="D16" s="1" t="s">
        <v>6</v>
      </c>
      <c r="E16" s="1" t="s">
        <v>7</v>
      </c>
      <c r="F16" s="1">
        <v>7</v>
      </c>
      <c r="G16" s="1">
        <v>2</v>
      </c>
      <c r="H16" s="1">
        <v>19</v>
      </c>
      <c r="I16" s="4">
        <v>13</v>
      </c>
      <c r="J16" s="5">
        <v>39</v>
      </c>
      <c r="K16" s="1">
        <v>10</v>
      </c>
      <c r="L16" s="1">
        <v>16</v>
      </c>
      <c r="M16" s="1">
        <v>7</v>
      </c>
      <c r="N16" s="1">
        <v>11</v>
      </c>
      <c r="O16" s="1">
        <v>7</v>
      </c>
      <c r="P16" s="1">
        <v>5</v>
      </c>
      <c r="Q16" s="1">
        <v>14</v>
      </c>
      <c r="R16" s="4">
        <v>16</v>
      </c>
      <c r="S16" s="4">
        <v>19</v>
      </c>
      <c r="T16" s="4">
        <v>6</v>
      </c>
      <c r="U16" s="1">
        <v>39</v>
      </c>
      <c r="V16" s="1">
        <v>19</v>
      </c>
      <c r="W16" s="1">
        <v>19</v>
      </c>
      <c r="X16" s="1">
        <f t="shared" si="0"/>
        <v>191</v>
      </c>
      <c r="Y16" s="1">
        <f t="shared" si="1"/>
        <v>114</v>
      </c>
    </row>
    <row r="17" spans="1:25">
      <c r="A17" s="12">
        <v>12</v>
      </c>
      <c r="B17" s="1" t="s">
        <v>29</v>
      </c>
      <c r="C17" s="1" t="s">
        <v>2</v>
      </c>
      <c r="D17" s="1" t="s">
        <v>3</v>
      </c>
      <c r="E17" s="1" t="s">
        <v>30</v>
      </c>
      <c r="F17" s="1">
        <v>16</v>
      </c>
      <c r="G17" s="4">
        <v>17</v>
      </c>
      <c r="H17" s="1">
        <v>2</v>
      </c>
      <c r="I17" s="1">
        <v>7</v>
      </c>
      <c r="J17" s="1">
        <v>7</v>
      </c>
      <c r="K17" s="1">
        <v>11</v>
      </c>
      <c r="L17" s="1">
        <v>7</v>
      </c>
      <c r="M17" s="1">
        <v>12</v>
      </c>
      <c r="N17" s="1">
        <v>8</v>
      </c>
      <c r="O17" s="1">
        <v>11</v>
      </c>
      <c r="P17" s="1">
        <v>12</v>
      </c>
      <c r="Q17" s="4">
        <v>22</v>
      </c>
      <c r="R17" s="4">
        <v>17</v>
      </c>
      <c r="S17" s="4">
        <v>9</v>
      </c>
      <c r="T17" s="4">
        <v>15</v>
      </c>
      <c r="U17" s="1">
        <v>22</v>
      </c>
      <c r="V17" s="1">
        <v>17</v>
      </c>
      <c r="W17" s="1">
        <v>17</v>
      </c>
      <c r="X17" s="1">
        <f t="shared" si="0"/>
        <v>173</v>
      </c>
      <c r="Y17" s="1">
        <f t="shared" si="1"/>
        <v>117</v>
      </c>
    </row>
    <row r="18" spans="1:25">
      <c r="A18" s="12">
        <v>13</v>
      </c>
      <c r="B18" s="1" t="s">
        <v>39</v>
      </c>
      <c r="C18" s="1" t="s">
        <v>15</v>
      </c>
      <c r="D18" s="1" t="s">
        <v>6</v>
      </c>
      <c r="E18" s="1" t="s">
        <v>24</v>
      </c>
      <c r="F18" s="1">
        <v>17</v>
      </c>
      <c r="G18" s="4">
        <v>21</v>
      </c>
      <c r="H18" s="1">
        <v>12</v>
      </c>
      <c r="I18" s="1">
        <v>10</v>
      </c>
      <c r="J18" s="1">
        <v>13</v>
      </c>
      <c r="K18" s="1">
        <v>9</v>
      </c>
      <c r="L18" s="1">
        <v>9</v>
      </c>
      <c r="M18" s="2">
        <v>29</v>
      </c>
      <c r="N18" s="1">
        <v>18</v>
      </c>
      <c r="O18" s="1">
        <v>6</v>
      </c>
      <c r="P18" s="4">
        <v>24</v>
      </c>
      <c r="Q18" s="1">
        <v>16</v>
      </c>
      <c r="R18" s="4">
        <v>8</v>
      </c>
      <c r="S18" s="4">
        <v>6</v>
      </c>
      <c r="T18" s="4">
        <v>14</v>
      </c>
      <c r="U18" s="1">
        <v>29</v>
      </c>
      <c r="V18" s="1">
        <v>24</v>
      </c>
      <c r="W18" s="1">
        <v>21</v>
      </c>
      <c r="X18" s="1">
        <f t="shared" si="0"/>
        <v>212</v>
      </c>
      <c r="Y18" s="1">
        <f t="shared" si="1"/>
        <v>138</v>
      </c>
    </row>
    <row r="19" spans="1:25">
      <c r="A19" s="12">
        <v>14</v>
      </c>
      <c r="B19" s="1" t="s">
        <v>27</v>
      </c>
      <c r="C19" s="1" t="s">
        <v>2</v>
      </c>
      <c r="D19" s="1" t="s">
        <v>6</v>
      </c>
      <c r="E19" s="1" t="s">
        <v>9</v>
      </c>
      <c r="F19" s="1">
        <v>11</v>
      </c>
      <c r="G19" s="1">
        <v>16</v>
      </c>
      <c r="H19" s="1">
        <v>16</v>
      </c>
      <c r="I19" s="4">
        <v>16</v>
      </c>
      <c r="J19" s="1">
        <v>8</v>
      </c>
      <c r="K19" s="1">
        <v>6</v>
      </c>
      <c r="L19" s="1">
        <v>5</v>
      </c>
      <c r="M19" s="1">
        <v>15</v>
      </c>
      <c r="N19" s="1">
        <v>15</v>
      </c>
      <c r="O19" s="1">
        <v>10</v>
      </c>
      <c r="P19" s="1">
        <v>15</v>
      </c>
      <c r="Q19" s="4">
        <v>21</v>
      </c>
      <c r="R19" s="4">
        <v>18</v>
      </c>
      <c r="S19" s="4">
        <v>15</v>
      </c>
      <c r="T19" s="4">
        <v>8</v>
      </c>
      <c r="U19" s="1">
        <v>21</v>
      </c>
      <c r="V19" s="1">
        <v>18</v>
      </c>
      <c r="W19" s="1">
        <v>16</v>
      </c>
      <c r="X19" s="1">
        <f t="shared" si="0"/>
        <v>195</v>
      </c>
      <c r="Y19" s="1">
        <f t="shared" si="1"/>
        <v>140</v>
      </c>
    </row>
    <row r="20" spans="1:25">
      <c r="A20" s="12">
        <v>15</v>
      </c>
      <c r="B20" s="1" t="s">
        <v>23</v>
      </c>
      <c r="C20" s="1" t="s">
        <v>15</v>
      </c>
      <c r="D20" s="1" t="s">
        <v>6</v>
      </c>
      <c r="E20" s="1" t="s">
        <v>24</v>
      </c>
      <c r="F20" s="1">
        <v>18</v>
      </c>
      <c r="G20" s="3">
        <v>32</v>
      </c>
      <c r="H20" s="4">
        <v>17</v>
      </c>
      <c r="I20" s="2">
        <v>33</v>
      </c>
      <c r="J20" s="4">
        <v>6</v>
      </c>
      <c r="K20" s="5">
        <v>39</v>
      </c>
      <c r="L20" s="4">
        <v>8</v>
      </c>
      <c r="M20" s="2">
        <v>29</v>
      </c>
      <c r="N20" s="4">
        <v>10</v>
      </c>
      <c r="O20" s="4">
        <v>12</v>
      </c>
      <c r="P20" s="4">
        <v>16</v>
      </c>
      <c r="Q20" s="4">
        <v>1</v>
      </c>
      <c r="R20" s="4">
        <v>7</v>
      </c>
      <c r="S20" s="4">
        <v>8</v>
      </c>
      <c r="T20" s="4">
        <v>11</v>
      </c>
      <c r="U20" s="1">
        <v>39</v>
      </c>
      <c r="V20" s="1">
        <v>33</v>
      </c>
      <c r="W20" s="1">
        <v>29</v>
      </c>
      <c r="X20" s="1">
        <f t="shared" si="0"/>
        <v>247</v>
      </c>
      <c r="Y20" s="1">
        <f t="shared" si="1"/>
        <v>146</v>
      </c>
    </row>
    <row r="21" spans="1:25">
      <c r="A21" s="12">
        <v>16</v>
      </c>
      <c r="B21" s="1" t="s">
        <v>26</v>
      </c>
      <c r="C21" s="1" t="s">
        <v>2</v>
      </c>
      <c r="D21" s="1" t="s">
        <v>3</v>
      </c>
      <c r="E21" s="1" t="s">
        <v>4</v>
      </c>
      <c r="F21" s="1">
        <v>9</v>
      </c>
      <c r="G21" s="1">
        <v>19</v>
      </c>
      <c r="H21" s="1">
        <v>11</v>
      </c>
      <c r="I21" s="1">
        <v>15</v>
      </c>
      <c r="J21" s="5">
        <v>39</v>
      </c>
      <c r="K21" s="5">
        <v>39</v>
      </c>
      <c r="L21" s="5">
        <v>39</v>
      </c>
      <c r="M21" s="4">
        <v>14</v>
      </c>
      <c r="N21" s="4">
        <v>9</v>
      </c>
      <c r="O21" s="4">
        <v>18</v>
      </c>
      <c r="P21" s="4">
        <v>18</v>
      </c>
      <c r="Q21" s="4">
        <v>7</v>
      </c>
      <c r="R21" s="4">
        <v>9</v>
      </c>
      <c r="S21" s="4">
        <v>13</v>
      </c>
      <c r="T21" s="4">
        <v>13</v>
      </c>
      <c r="U21" s="1">
        <v>39</v>
      </c>
      <c r="V21" s="1">
        <v>39</v>
      </c>
      <c r="W21" s="1">
        <v>39</v>
      </c>
      <c r="X21" s="1">
        <f t="shared" si="0"/>
        <v>272</v>
      </c>
      <c r="Y21" s="1">
        <f t="shared" si="1"/>
        <v>155</v>
      </c>
    </row>
    <row r="22" spans="1:25">
      <c r="A22" s="12">
        <v>17</v>
      </c>
      <c r="B22" s="1" t="s">
        <v>16</v>
      </c>
      <c r="C22" s="1" t="s">
        <v>15</v>
      </c>
      <c r="D22" s="1" t="s">
        <v>6</v>
      </c>
      <c r="E22" s="1" t="s">
        <v>4</v>
      </c>
      <c r="F22" s="5">
        <v>39</v>
      </c>
      <c r="G22" s="5">
        <v>39</v>
      </c>
      <c r="H22" s="4">
        <v>14</v>
      </c>
      <c r="I22" s="4">
        <v>12</v>
      </c>
      <c r="J22" s="4">
        <v>19</v>
      </c>
      <c r="K22" s="4">
        <v>15</v>
      </c>
      <c r="L22" s="4">
        <v>15</v>
      </c>
      <c r="M22" s="4">
        <v>11</v>
      </c>
      <c r="N22" s="4">
        <v>13</v>
      </c>
      <c r="O22" s="4">
        <v>17</v>
      </c>
      <c r="P22" s="4">
        <v>7</v>
      </c>
      <c r="Q22" s="4">
        <v>17</v>
      </c>
      <c r="R22" s="4">
        <v>14</v>
      </c>
      <c r="S22" s="4">
        <v>11</v>
      </c>
      <c r="T22" s="4">
        <v>19</v>
      </c>
      <c r="U22" s="1">
        <v>39</v>
      </c>
      <c r="V22" s="1">
        <v>39</v>
      </c>
      <c r="W22" s="1">
        <v>19</v>
      </c>
      <c r="X22" s="1">
        <f t="shared" si="0"/>
        <v>262</v>
      </c>
      <c r="Y22" s="1">
        <f t="shared" si="1"/>
        <v>165</v>
      </c>
    </row>
    <row r="23" spans="1:25">
      <c r="A23" s="12">
        <v>18</v>
      </c>
      <c r="B23" s="1" t="s">
        <v>36</v>
      </c>
      <c r="C23" s="1" t="s">
        <v>2</v>
      </c>
      <c r="D23" s="1" t="s">
        <v>6</v>
      </c>
      <c r="E23" s="1" t="s">
        <v>11</v>
      </c>
      <c r="F23" s="1">
        <v>14</v>
      </c>
      <c r="G23" s="1">
        <v>5</v>
      </c>
      <c r="H23" s="1">
        <v>20</v>
      </c>
      <c r="I23" s="4">
        <v>21</v>
      </c>
      <c r="J23" s="4">
        <v>21</v>
      </c>
      <c r="K23" s="1">
        <v>19</v>
      </c>
      <c r="L23" s="5">
        <v>39</v>
      </c>
      <c r="M23" s="4">
        <v>16</v>
      </c>
      <c r="N23" s="4">
        <v>16</v>
      </c>
      <c r="O23" s="4">
        <v>14</v>
      </c>
      <c r="P23" s="4">
        <v>14</v>
      </c>
      <c r="Q23" s="4">
        <v>18</v>
      </c>
      <c r="R23" s="4">
        <v>20</v>
      </c>
      <c r="S23" s="4">
        <v>21</v>
      </c>
      <c r="T23" s="4">
        <v>21</v>
      </c>
      <c r="U23" s="1">
        <v>39</v>
      </c>
      <c r="V23" s="1">
        <v>21</v>
      </c>
      <c r="W23" s="1">
        <v>21</v>
      </c>
      <c r="X23" s="1">
        <f t="shared" si="0"/>
        <v>279</v>
      </c>
      <c r="Y23" s="1">
        <f t="shared" si="1"/>
        <v>198</v>
      </c>
    </row>
    <row r="24" spans="1:25">
      <c r="A24" s="12">
        <v>19</v>
      </c>
      <c r="B24" s="1" t="s">
        <v>19</v>
      </c>
      <c r="C24" s="1" t="s">
        <v>2</v>
      </c>
      <c r="D24" s="1" t="s">
        <v>3</v>
      </c>
      <c r="E24" s="1" t="s">
        <v>13</v>
      </c>
      <c r="F24" s="1">
        <v>4</v>
      </c>
      <c r="G24" s="1">
        <v>20</v>
      </c>
      <c r="H24" s="1">
        <v>23</v>
      </c>
      <c r="I24" s="1">
        <v>19</v>
      </c>
      <c r="J24" s="5">
        <v>39</v>
      </c>
      <c r="K24" s="5">
        <v>39</v>
      </c>
      <c r="L24" s="5">
        <v>39</v>
      </c>
      <c r="M24" s="4">
        <v>21</v>
      </c>
      <c r="N24" s="4">
        <v>19</v>
      </c>
      <c r="O24" s="4">
        <v>24</v>
      </c>
      <c r="P24" s="4">
        <v>22</v>
      </c>
      <c r="Q24" s="4">
        <v>4</v>
      </c>
      <c r="R24" s="4">
        <v>15</v>
      </c>
      <c r="S24" s="4">
        <v>17</v>
      </c>
      <c r="T24" s="4">
        <v>17</v>
      </c>
      <c r="U24" s="1">
        <v>39</v>
      </c>
      <c r="V24" s="1">
        <v>39</v>
      </c>
      <c r="W24" s="1">
        <v>39</v>
      </c>
      <c r="X24" s="1">
        <f t="shared" si="0"/>
        <v>322</v>
      </c>
      <c r="Y24" s="1">
        <f t="shared" si="1"/>
        <v>205</v>
      </c>
    </row>
    <row r="25" spans="1:25">
      <c r="A25" s="12">
        <v>20</v>
      </c>
      <c r="B25" s="1" t="s">
        <v>22</v>
      </c>
      <c r="C25" s="1" t="s">
        <v>2</v>
      </c>
      <c r="D25" s="1" t="s">
        <v>6</v>
      </c>
      <c r="E25" s="1" t="s">
        <v>9</v>
      </c>
      <c r="F25" s="1">
        <v>10</v>
      </c>
      <c r="G25" s="1">
        <v>10</v>
      </c>
      <c r="H25" s="1">
        <v>9</v>
      </c>
      <c r="I25" s="1">
        <v>14</v>
      </c>
      <c r="J25" s="1">
        <v>14</v>
      </c>
      <c r="K25" s="1">
        <v>14</v>
      </c>
      <c r="L25" s="1">
        <v>13</v>
      </c>
      <c r="M25" s="5">
        <v>39</v>
      </c>
      <c r="N25" s="5">
        <v>39</v>
      </c>
      <c r="O25" s="5">
        <v>39</v>
      </c>
      <c r="P25" s="5">
        <v>39</v>
      </c>
      <c r="Q25" s="5">
        <v>39</v>
      </c>
      <c r="R25" s="4">
        <v>10</v>
      </c>
      <c r="S25" s="4">
        <v>16</v>
      </c>
      <c r="T25" s="4">
        <v>18</v>
      </c>
      <c r="U25" s="1">
        <v>39</v>
      </c>
      <c r="V25" s="1">
        <v>39</v>
      </c>
      <c r="W25" s="1">
        <v>39</v>
      </c>
      <c r="X25" s="1">
        <f t="shared" si="0"/>
        <v>323</v>
      </c>
      <c r="Y25" s="1">
        <f t="shared" si="1"/>
        <v>206</v>
      </c>
    </row>
    <row r="26" spans="1:25">
      <c r="A26" s="12">
        <v>21</v>
      </c>
      <c r="B26" s="6" t="s">
        <v>122</v>
      </c>
      <c r="C26" s="6" t="s">
        <v>15</v>
      </c>
      <c r="D26" s="6" t="s">
        <v>6</v>
      </c>
      <c r="E26" s="1" t="s">
        <v>13</v>
      </c>
      <c r="F26" s="5">
        <v>39</v>
      </c>
      <c r="G26" s="5">
        <v>39</v>
      </c>
      <c r="H26" s="1">
        <v>21</v>
      </c>
      <c r="I26" s="1">
        <v>22</v>
      </c>
      <c r="J26" s="1">
        <v>20</v>
      </c>
      <c r="K26" s="1">
        <v>18</v>
      </c>
      <c r="L26" s="1">
        <v>17</v>
      </c>
      <c r="M26" s="4">
        <v>22</v>
      </c>
      <c r="N26" s="4">
        <v>24</v>
      </c>
      <c r="O26" s="4">
        <v>21</v>
      </c>
      <c r="P26" s="4">
        <v>21</v>
      </c>
      <c r="Q26" s="4">
        <v>23</v>
      </c>
      <c r="R26" s="4">
        <v>21</v>
      </c>
      <c r="S26" s="4">
        <v>25</v>
      </c>
      <c r="T26" s="4">
        <v>20</v>
      </c>
      <c r="U26" s="1">
        <v>39</v>
      </c>
      <c r="V26" s="1">
        <v>39</v>
      </c>
      <c r="W26" s="1">
        <v>25</v>
      </c>
      <c r="X26" s="1">
        <f t="shared" si="0"/>
        <v>353</v>
      </c>
      <c r="Y26" s="1">
        <f t="shared" si="1"/>
        <v>250</v>
      </c>
    </row>
    <row r="27" spans="1:25">
      <c r="A27" s="12">
        <v>22</v>
      </c>
      <c r="B27" s="1" t="s">
        <v>33</v>
      </c>
      <c r="C27" s="1" t="s">
        <v>15</v>
      </c>
      <c r="D27" s="1" t="s">
        <v>3</v>
      </c>
      <c r="E27" s="1" t="s">
        <v>7</v>
      </c>
      <c r="F27" s="1">
        <v>22</v>
      </c>
      <c r="G27" s="1">
        <v>12</v>
      </c>
      <c r="H27" s="1">
        <v>24</v>
      </c>
      <c r="I27" s="1">
        <v>20</v>
      </c>
      <c r="J27" s="1">
        <v>18</v>
      </c>
      <c r="K27" s="2">
        <v>33</v>
      </c>
      <c r="L27" s="5">
        <v>39</v>
      </c>
      <c r="M27" s="4">
        <v>17</v>
      </c>
      <c r="N27" s="4">
        <v>20</v>
      </c>
      <c r="O27" s="4">
        <v>16</v>
      </c>
      <c r="P27" s="4">
        <v>20</v>
      </c>
      <c r="Q27" s="4">
        <v>15</v>
      </c>
      <c r="R27" s="2">
        <v>34</v>
      </c>
      <c r="S27" s="2">
        <v>34</v>
      </c>
      <c r="T27" s="2">
        <v>34</v>
      </c>
      <c r="U27" s="1">
        <v>39</v>
      </c>
      <c r="V27" s="1">
        <v>34</v>
      </c>
      <c r="W27" s="1">
        <v>34</v>
      </c>
      <c r="X27" s="1">
        <f t="shared" si="0"/>
        <v>358</v>
      </c>
      <c r="Y27" s="1">
        <f t="shared" si="1"/>
        <v>251</v>
      </c>
    </row>
    <row r="28" spans="1:25">
      <c r="A28" s="12">
        <v>23</v>
      </c>
      <c r="B28" s="1" t="s">
        <v>20</v>
      </c>
      <c r="C28" s="1" t="s">
        <v>2</v>
      </c>
      <c r="D28" s="1" t="s">
        <v>6</v>
      </c>
      <c r="E28" s="1" t="s">
        <v>7</v>
      </c>
      <c r="F28" s="1">
        <v>21</v>
      </c>
      <c r="G28" s="1">
        <v>13</v>
      </c>
      <c r="H28" s="1">
        <v>18</v>
      </c>
      <c r="I28" s="2">
        <v>33</v>
      </c>
      <c r="J28" s="1">
        <v>17</v>
      </c>
      <c r="K28" s="2">
        <v>33</v>
      </c>
      <c r="L28" s="5">
        <v>39</v>
      </c>
      <c r="M28" s="4">
        <v>18</v>
      </c>
      <c r="N28" s="4">
        <v>23</v>
      </c>
      <c r="O28" s="4">
        <v>20</v>
      </c>
      <c r="P28" s="4">
        <v>25</v>
      </c>
      <c r="Q28" s="4">
        <v>25</v>
      </c>
      <c r="R28" s="4">
        <v>19</v>
      </c>
      <c r="S28" s="4">
        <v>23</v>
      </c>
      <c r="T28" s="2">
        <v>34</v>
      </c>
      <c r="U28" s="1">
        <v>39</v>
      </c>
      <c r="V28" s="1">
        <v>34</v>
      </c>
      <c r="W28" s="1">
        <v>33</v>
      </c>
      <c r="X28" s="1">
        <f t="shared" si="0"/>
        <v>361</v>
      </c>
      <c r="Y28" s="1">
        <f t="shared" si="1"/>
        <v>255</v>
      </c>
    </row>
    <row r="29" spans="1:25">
      <c r="A29" s="12">
        <v>24</v>
      </c>
      <c r="B29" s="6" t="s">
        <v>123</v>
      </c>
      <c r="C29" s="6" t="s">
        <v>2</v>
      </c>
      <c r="D29" s="6" t="s">
        <v>3</v>
      </c>
      <c r="E29" s="1" t="s">
        <v>13</v>
      </c>
      <c r="F29" s="5">
        <v>39</v>
      </c>
      <c r="G29" s="5">
        <v>39</v>
      </c>
      <c r="H29" s="1">
        <v>22</v>
      </c>
      <c r="I29" s="1">
        <v>18</v>
      </c>
      <c r="J29" s="5">
        <v>39</v>
      </c>
      <c r="K29" s="5">
        <v>39</v>
      </c>
      <c r="L29" s="5">
        <v>39</v>
      </c>
      <c r="M29" s="4">
        <v>13</v>
      </c>
      <c r="N29" s="4">
        <v>17</v>
      </c>
      <c r="O29" s="4">
        <v>15</v>
      </c>
      <c r="P29" s="4">
        <v>19</v>
      </c>
      <c r="Q29" s="4">
        <v>20</v>
      </c>
      <c r="R29" s="2">
        <v>34</v>
      </c>
      <c r="S29" s="4">
        <v>18</v>
      </c>
      <c r="T29" s="4">
        <v>16</v>
      </c>
      <c r="U29" s="1">
        <v>39</v>
      </c>
      <c r="V29" s="1">
        <v>39</v>
      </c>
      <c r="W29" s="1">
        <v>39</v>
      </c>
      <c r="X29" s="1">
        <f t="shared" si="0"/>
        <v>387</v>
      </c>
      <c r="Y29" s="1">
        <f t="shared" si="1"/>
        <v>270</v>
      </c>
    </row>
    <row r="30" spans="1:25">
      <c r="A30" s="12">
        <v>25</v>
      </c>
      <c r="B30" s="1" t="s">
        <v>35</v>
      </c>
      <c r="C30" s="1" t="s">
        <v>15</v>
      </c>
      <c r="D30" s="1" t="s">
        <v>6</v>
      </c>
      <c r="E30" s="1" t="s">
        <v>24</v>
      </c>
      <c r="F30" s="1">
        <v>23</v>
      </c>
      <c r="G30" s="1">
        <v>24</v>
      </c>
      <c r="H30" s="2">
        <v>33</v>
      </c>
      <c r="I30" s="2">
        <v>33</v>
      </c>
      <c r="J30" s="5">
        <v>39</v>
      </c>
      <c r="K30" s="5">
        <v>39</v>
      </c>
      <c r="L30" s="5">
        <v>39</v>
      </c>
      <c r="M30" s="4">
        <v>19</v>
      </c>
      <c r="N30" s="4">
        <v>26</v>
      </c>
      <c r="O30" s="4">
        <v>22</v>
      </c>
      <c r="P30" s="4">
        <v>23</v>
      </c>
      <c r="Q30" s="4">
        <v>24</v>
      </c>
      <c r="R30" s="4">
        <v>22</v>
      </c>
      <c r="S30" s="4">
        <v>22</v>
      </c>
      <c r="T30" s="4">
        <v>22</v>
      </c>
      <c r="U30" s="1">
        <v>39</v>
      </c>
      <c r="V30" s="1">
        <v>39</v>
      </c>
      <c r="W30" s="1">
        <v>39</v>
      </c>
      <c r="X30" s="1">
        <f t="shared" si="0"/>
        <v>410</v>
      </c>
      <c r="Y30" s="1">
        <f t="shared" si="1"/>
        <v>293</v>
      </c>
    </row>
    <row r="31" spans="1:25">
      <c r="A31" s="12">
        <v>26</v>
      </c>
      <c r="B31" s="1" t="s">
        <v>25</v>
      </c>
      <c r="C31" s="1" t="s">
        <v>2</v>
      </c>
      <c r="D31" s="1" t="s">
        <v>3</v>
      </c>
      <c r="E31" s="1" t="s">
        <v>18</v>
      </c>
      <c r="F31" s="2">
        <v>32</v>
      </c>
      <c r="G31" s="1">
        <v>22</v>
      </c>
      <c r="H31" s="5">
        <v>39</v>
      </c>
      <c r="I31" s="5">
        <v>39</v>
      </c>
      <c r="J31" s="5">
        <v>39</v>
      </c>
      <c r="K31" s="5">
        <v>39</v>
      </c>
      <c r="L31" s="5">
        <v>39</v>
      </c>
      <c r="M31" s="4">
        <v>20</v>
      </c>
      <c r="N31" s="4">
        <v>25</v>
      </c>
      <c r="O31" s="4">
        <v>23</v>
      </c>
      <c r="P31" s="4">
        <v>17</v>
      </c>
      <c r="Q31" s="4">
        <v>19</v>
      </c>
      <c r="R31" s="4">
        <v>26</v>
      </c>
      <c r="S31" s="2">
        <v>34</v>
      </c>
      <c r="T31" s="2">
        <v>34</v>
      </c>
      <c r="U31" s="1">
        <v>39</v>
      </c>
      <c r="V31" s="1">
        <v>39</v>
      </c>
      <c r="W31" s="1">
        <v>39</v>
      </c>
      <c r="X31" s="1">
        <f t="shared" si="0"/>
        <v>447</v>
      </c>
      <c r="Y31" s="1">
        <f t="shared" si="1"/>
        <v>330</v>
      </c>
    </row>
    <row r="32" spans="1:25">
      <c r="A32" s="12">
        <v>27</v>
      </c>
      <c r="B32" s="1" t="s">
        <v>44</v>
      </c>
      <c r="C32" s="1" t="s">
        <v>2</v>
      </c>
      <c r="D32" s="1" t="s">
        <v>3</v>
      </c>
      <c r="E32" s="1" t="s">
        <v>24</v>
      </c>
      <c r="F32" s="2">
        <v>32</v>
      </c>
      <c r="G32" s="1">
        <v>26</v>
      </c>
      <c r="H32" s="5">
        <v>39</v>
      </c>
      <c r="I32" s="1">
        <v>23</v>
      </c>
      <c r="J32" s="5">
        <v>39</v>
      </c>
      <c r="K32" s="5">
        <v>39</v>
      </c>
      <c r="L32" s="5">
        <v>39</v>
      </c>
      <c r="M32" s="2">
        <v>29</v>
      </c>
      <c r="N32" s="2">
        <v>29</v>
      </c>
      <c r="O32" s="2">
        <v>29</v>
      </c>
      <c r="P32" s="4">
        <v>26</v>
      </c>
      <c r="Q32" s="4">
        <v>26</v>
      </c>
      <c r="R32" s="4">
        <v>24</v>
      </c>
      <c r="S32" s="4">
        <v>24</v>
      </c>
      <c r="T32" s="4">
        <v>23</v>
      </c>
      <c r="U32" s="1">
        <v>39</v>
      </c>
      <c r="V32" s="1">
        <v>39</v>
      </c>
      <c r="W32" s="1">
        <v>39</v>
      </c>
      <c r="X32" s="1">
        <f t="shared" si="0"/>
        <v>447</v>
      </c>
      <c r="Y32" s="1">
        <f t="shared" si="1"/>
        <v>330</v>
      </c>
    </row>
    <row r="33" spans="1:25">
      <c r="A33" s="12">
        <v>28</v>
      </c>
      <c r="B33" s="1" t="s">
        <v>43</v>
      </c>
      <c r="C33" s="1" t="s">
        <v>93</v>
      </c>
      <c r="D33" s="1" t="s">
        <v>3</v>
      </c>
      <c r="E33" s="1" t="s">
        <v>7</v>
      </c>
      <c r="F33" s="1">
        <v>26</v>
      </c>
      <c r="G33" s="1">
        <v>27</v>
      </c>
      <c r="H33" s="1">
        <v>25</v>
      </c>
      <c r="I33" s="1">
        <v>24</v>
      </c>
      <c r="J33" s="1">
        <v>22</v>
      </c>
      <c r="K33" s="1">
        <v>17</v>
      </c>
      <c r="L33" s="5">
        <v>39</v>
      </c>
      <c r="M33" s="5">
        <v>39</v>
      </c>
      <c r="N33" s="5">
        <v>39</v>
      </c>
      <c r="O33" s="5">
        <v>39</v>
      </c>
      <c r="P33" s="5">
        <v>39</v>
      </c>
      <c r="Q33" s="5">
        <v>39</v>
      </c>
      <c r="R33" s="4">
        <v>25</v>
      </c>
      <c r="S33" s="4">
        <v>26</v>
      </c>
      <c r="T33" s="4">
        <v>25</v>
      </c>
      <c r="U33" s="1">
        <v>39</v>
      </c>
      <c r="V33" s="1">
        <v>39</v>
      </c>
      <c r="W33" s="1">
        <v>39</v>
      </c>
      <c r="X33" s="1">
        <f t="shared" si="0"/>
        <v>451</v>
      </c>
      <c r="Y33" s="1">
        <f t="shared" si="1"/>
        <v>334</v>
      </c>
    </row>
    <row r="34" spans="1:25">
      <c r="A34" s="12">
        <v>29</v>
      </c>
      <c r="B34" s="1" t="s">
        <v>8</v>
      </c>
      <c r="C34" s="1" t="s">
        <v>2</v>
      </c>
      <c r="D34" s="1" t="s">
        <v>6</v>
      </c>
      <c r="E34" s="1" t="s">
        <v>9</v>
      </c>
      <c r="F34" s="4">
        <v>25</v>
      </c>
      <c r="G34" s="1">
        <v>25</v>
      </c>
      <c r="H34" s="5">
        <v>39</v>
      </c>
      <c r="I34" s="5">
        <v>39</v>
      </c>
      <c r="J34" s="5">
        <v>39</v>
      </c>
      <c r="K34" s="5">
        <v>39</v>
      </c>
      <c r="L34" s="5">
        <v>39</v>
      </c>
      <c r="M34" s="4">
        <v>23</v>
      </c>
      <c r="N34" s="4">
        <v>21</v>
      </c>
      <c r="O34" s="4">
        <v>25</v>
      </c>
      <c r="P34" s="4">
        <v>28</v>
      </c>
      <c r="Q34" s="4">
        <v>27</v>
      </c>
      <c r="R34" s="5">
        <v>39</v>
      </c>
      <c r="S34" s="5">
        <v>39</v>
      </c>
      <c r="T34" s="5">
        <v>39</v>
      </c>
      <c r="U34" s="1">
        <v>39</v>
      </c>
      <c r="V34" s="1">
        <v>39</v>
      </c>
      <c r="W34" s="1">
        <v>39</v>
      </c>
      <c r="X34" s="1">
        <f t="shared" si="0"/>
        <v>486</v>
      </c>
      <c r="Y34" s="1">
        <f t="shared" si="1"/>
        <v>369</v>
      </c>
    </row>
    <row r="35" spans="1:25">
      <c r="A35" s="12">
        <v>30</v>
      </c>
      <c r="B35" s="6" t="s">
        <v>124</v>
      </c>
      <c r="C35" s="6" t="s">
        <v>2</v>
      </c>
      <c r="D35" s="4" t="s">
        <v>6</v>
      </c>
      <c r="E35" s="1" t="s">
        <v>13</v>
      </c>
      <c r="F35" s="5">
        <v>39</v>
      </c>
      <c r="G35" s="5">
        <v>39</v>
      </c>
      <c r="H35" s="2">
        <v>33</v>
      </c>
      <c r="I35" s="1">
        <v>25</v>
      </c>
      <c r="J35" s="5">
        <v>39</v>
      </c>
      <c r="K35" s="5">
        <v>39</v>
      </c>
      <c r="L35" s="5">
        <v>39</v>
      </c>
      <c r="M35" s="1">
        <v>24</v>
      </c>
      <c r="N35" s="1">
        <v>27</v>
      </c>
      <c r="O35" s="1">
        <v>26</v>
      </c>
      <c r="P35" s="1">
        <v>27</v>
      </c>
      <c r="Q35" s="1">
        <v>28</v>
      </c>
      <c r="R35" s="2">
        <v>34</v>
      </c>
      <c r="S35" s="2">
        <v>34</v>
      </c>
      <c r="T35" s="2">
        <v>34</v>
      </c>
      <c r="U35" s="1">
        <v>39</v>
      </c>
      <c r="V35" s="1">
        <v>39</v>
      </c>
      <c r="W35" s="1">
        <v>39</v>
      </c>
      <c r="X35" s="1">
        <f t="shared" si="0"/>
        <v>487</v>
      </c>
      <c r="Y35" s="1">
        <f t="shared" si="1"/>
        <v>370</v>
      </c>
    </row>
    <row r="36" spans="1:25">
      <c r="A36" s="12">
        <v>31</v>
      </c>
      <c r="B36" s="1" t="s">
        <v>37</v>
      </c>
      <c r="C36" s="1" t="s">
        <v>15</v>
      </c>
      <c r="D36" s="1" t="s">
        <v>6</v>
      </c>
      <c r="E36" s="1" t="s">
        <v>4</v>
      </c>
      <c r="F36" s="1">
        <v>8</v>
      </c>
      <c r="G36" s="1">
        <v>6</v>
      </c>
      <c r="H36" s="5">
        <v>39</v>
      </c>
      <c r="I36" s="5">
        <v>39</v>
      </c>
      <c r="J36" s="5">
        <v>39</v>
      </c>
      <c r="K36" s="5">
        <v>39</v>
      </c>
      <c r="L36" s="5">
        <v>39</v>
      </c>
      <c r="M36" s="5">
        <v>39</v>
      </c>
      <c r="N36" s="5">
        <v>39</v>
      </c>
      <c r="O36" s="5">
        <v>39</v>
      </c>
      <c r="P36" s="5">
        <v>39</v>
      </c>
      <c r="Q36" s="5">
        <v>39</v>
      </c>
      <c r="R36" s="5">
        <v>39</v>
      </c>
      <c r="S36" s="5">
        <v>39</v>
      </c>
      <c r="T36" s="5">
        <v>39</v>
      </c>
      <c r="U36" s="1">
        <v>39</v>
      </c>
      <c r="V36" s="1">
        <v>39</v>
      </c>
      <c r="W36" s="1">
        <v>39</v>
      </c>
      <c r="X36" s="1">
        <f t="shared" si="0"/>
        <v>521</v>
      </c>
      <c r="Y36" s="1">
        <f t="shared" si="1"/>
        <v>404</v>
      </c>
    </row>
    <row r="37" spans="1:25">
      <c r="A37" s="12">
        <v>32</v>
      </c>
      <c r="B37" s="1" t="s">
        <v>5</v>
      </c>
      <c r="C37" s="1" t="s">
        <v>93</v>
      </c>
      <c r="D37" s="1" t="s">
        <v>6</v>
      </c>
      <c r="E37" s="1" t="s">
        <v>7</v>
      </c>
      <c r="F37" s="5">
        <v>39</v>
      </c>
      <c r="G37" s="5">
        <v>39</v>
      </c>
      <c r="H37" s="4">
        <v>26</v>
      </c>
      <c r="I37" s="4">
        <v>17</v>
      </c>
      <c r="J37" s="4">
        <v>16</v>
      </c>
      <c r="K37" s="2">
        <v>33</v>
      </c>
      <c r="L37" s="5">
        <v>39</v>
      </c>
      <c r="M37" s="5">
        <v>39</v>
      </c>
      <c r="N37" s="5">
        <v>39</v>
      </c>
      <c r="O37" s="5">
        <v>39</v>
      </c>
      <c r="P37" s="5">
        <v>39</v>
      </c>
      <c r="Q37" s="5">
        <v>39</v>
      </c>
      <c r="R37" s="5">
        <v>39</v>
      </c>
      <c r="S37" s="5">
        <v>39</v>
      </c>
      <c r="T37" s="5">
        <v>39</v>
      </c>
      <c r="U37" s="1">
        <v>39</v>
      </c>
      <c r="V37" s="1">
        <v>39</v>
      </c>
      <c r="W37" s="1">
        <v>39</v>
      </c>
      <c r="X37" s="1">
        <f t="shared" si="0"/>
        <v>521</v>
      </c>
      <c r="Y37" s="1">
        <f t="shared" si="1"/>
        <v>404</v>
      </c>
    </row>
    <row r="38" spans="1:25">
      <c r="A38" s="13">
        <v>33</v>
      </c>
      <c r="B38" s="6" t="s">
        <v>126</v>
      </c>
      <c r="C38" s="6" t="s">
        <v>2</v>
      </c>
      <c r="D38" s="6" t="s">
        <v>6</v>
      </c>
      <c r="E38" s="1" t="s">
        <v>11</v>
      </c>
      <c r="F38" s="5">
        <v>39</v>
      </c>
      <c r="G38" s="5">
        <v>39</v>
      </c>
      <c r="H38" s="2">
        <v>33</v>
      </c>
      <c r="I38" s="2">
        <v>33</v>
      </c>
      <c r="J38" s="5">
        <v>39</v>
      </c>
      <c r="K38" s="5">
        <v>39</v>
      </c>
      <c r="L38" s="5">
        <v>39</v>
      </c>
      <c r="M38" s="5">
        <v>39</v>
      </c>
      <c r="N38" s="5">
        <v>39</v>
      </c>
      <c r="O38" s="5">
        <v>39</v>
      </c>
      <c r="P38" s="5">
        <v>39</v>
      </c>
      <c r="Q38" s="5">
        <v>39</v>
      </c>
      <c r="R38" s="2">
        <v>34</v>
      </c>
      <c r="S38" s="4">
        <v>27</v>
      </c>
      <c r="T38" s="2">
        <v>34</v>
      </c>
      <c r="U38" s="1">
        <v>39</v>
      </c>
      <c r="V38" s="1">
        <v>39</v>
      </c>
      <c r="W38" s="1">
        <v>39</v>
      </c>
      <c r="X38" s="1">
        <f t="shared" si="0"/>
        <v>551</v>
      </c>
      <c r="Y38" s="1">
        <f t="shared" si="1"/>
        <v>434</v>
      </c>
    </row>
    <row r="39" spans="1:25">
      <c r="A39" s="13">
        <v>34</v>
      </c>
      <c r="B39" s="6" t="s">
        <v>153</v>
      </c>
      <c r="C39" s="6" t="s">
        <v>2</v>
      </c>
      <c r="D39" s="6" t="s">
        <v>6</v>
      </c>
      <c r="E39" s="1" t="s">
        <v>9</v>
      </c>
      <c r="F39" s="5">
        <v>39</v>
      </c>
      <c r="G39" s="5">
        <v>39</v>
      </c>
      <c r="H39" s="5">
        <v>39</v>
      </c>
      <c r="I39" s="5">
        <v>39</v>
      </c>
      <c r="J39" s="5">
        <v>39</v>
      </c>
      <c r="K39" s="5">
        <v>39</v>
      </c>
      <c r="L39" s="5">
        <v>39</v>
      </c>
      <c r="M39" s="5">
        <v>39</v>
      </c>
      <c r="N39" s="5">
        <v>39</v>
      </c>
      <c r="O39" s="5">
        <v>39</v>
      </c>
      <c r="P39" s="5">
        <v>39</v>
      </c>
      <c r="Q39" s="5">
        <v>39</v>
      </c>
      <c r="R39" s="1">
        <v>23</v>
      </c>
      <c r="S39" s="1">
        <v>28</v>
      </c>
      <c r="T39" s="2">
        <v>34</v>
      </c>
      <c r="U39" s="1">
        <v>39</v>
      </c>
      <c r="V39" s="1">
        <v>39</v>
      </c>
      <c r="W39" s="1">
        <v>39</v>
      </c>
      <c r="X39" s="1">
        <f t="shared" si="0"/>
        <v>553</v>
      </c>
      <c r="Y39" s="1">
        <f t="shared" si="1"/>
        <v>436</v>
      </c>
    </row>
    <row r="40" spans="1:25">
      <c r="A40" s="13">
        <v>35</v>
      </c>
      <c r="B40" s="6" t="s">
        <v>154</v>
      </c>
      <c r="C40" s="6" t="s">
        <v>2</v>
      </c>
      <c r="D40" s="6" t="s">
        <v>3</v>
      </c>
      <c r="E40" s="6" t="s">
        <v>151</v>
      </c>
      <c r="F40" s="5">
        <v>39</v>
      </c>
      <c r="G40" s="5">
        <v>39</v>
      </c>
      <c r="H40" s="5">
        <v>39</v>
      </c>
      <c r="I40" s="5">
        <v>39</v>
      </c>
      <c r="J40" s="5">
        <v>39</v>
      </c>
      <c r="K40" s="5">
        <v>39</v>
      </c>
      <c r="L40" s="5">
        <v>39</v>
      </c>
      <c r="M40" s="5">
        <v>39</v>
      </c>
      <c r="N40" s="5">
        <v>39</v>
      </c>
      <c r="O40" s="5">
        <v>39</v>
      </c>
      <c r="P40" s="5">
        <v>39</v>
      </c>
      <c r="Q40" s="5">
        <v>39</v>
      </c>
      <c r="R40" s="1">
        <v>27</v>
      </c>
      <c r="S40" s="2">
        <v>34</v>
      </c>
      <c r="T40" s="1">
        <v>24</v>
      </c>
      <c r="U40" s="1">
        <v>39</v>
      </c>
      <c r="V40" s="1">
        <v>39</v>
      </c>
      <c r="W40" s="1">
        <v>39</v>
      </c>
      <c r="X40" s="1">
        <f t="shared" si="0"/>
        <v>553</v>
      </c>
      <c r="Y40" s="1">
        <f t="shared" si="1"/>
        <v>436</v>
      </c>
    </row>
    <row r="41" spans="1:25">
      <c r="A41" s="18">
        <v>36</v>
      </c>
      <c r="B41" s="19" t="s">
        <v>1</v>
      </c>
      <c r="C41" s="19" t="s">
        <v>2</v>
      </c>
      <c r="D41" s="1" t="s">
        <v>3</v>
      </c>
      <c r="E41" s="1" t="s">
        <v>4</v>
      </c>
      <c r="F41" s="1">
        <v>19</v>
      </c>
      <c r="G41" s="1">
        <v>28</v>
      </c>
      <c r="H41" s="5">
        <v>39</v>
      </c>
      <c r="I41" s="5">
        <v>39</v>
      </c>
      <c r="J41" s="5">
        <v>39</v>
      </c>
      <c r="K41" s="5">
        <v>39</v>
      </c>
      <c r="L41" s="5">
        <v>39</v>
      </c>
      <c r="M41" s="5">
        <v>39</v>
      </c>
      <c r="N41" s="5">
        <v>39</v>
      </c>
      <c r="O41" s="5">
        <v>39</v>
      </c>
      <c r="P41" s="5">
        <v>39</v>
      </c>
      <c r="Q41" s="5">
        <v>39</v>
      </c>
      <c r="R41" s="5">
        <v>39</v>
      </c>
      <c r="S41" s="5">
        <v>39</v>
      </c>
      <c r="T41" s="5">
        <v>39</v>
      </c>
      <c r="U41" s="1">
        <v>39</v>
      </c>
      <c r="V41" s="1">
        <v>39</v>
      </c>
      <c r="W41" s="1">
        <v>39</v>
      </c>
      <c r="X41" s="1">
        <f t="shared" si="0"/>
        <v>554</v>
      </c>
      <c r="Y41" s="1">
        <f t="shared" si="1"/>
        <v>437</v>
      </c>
    </row>
    <row r="42" spans="1:25">
      <c r="A42" s="6">
        <v>37</v>
      </c>
      <c r="B42" s="1" t="s">
        <v>42</v>
      </c>
      <c r="C42" s="1" t="s">
        <v>2</v>
      </c>
      <c r="D42" s="1" t="s">
        <v>6</v>
      </c>
      <c r="E42" s="1" t="s">
        <v>7</v>
      </c>
      <c r="F42" s="1">
        <v>24</v>
      </c>
      <c r="G42" s="1">
        <v>23</v>
      </c>
      <c r="H42" s="5">
        <v>39</v>
      </c>
      <c r="I42" s="5">
        <v>39</v>
      </c>
      <c r="J42" s="5">
        <v>39</v>
      </c>
      <c r="K42" s="5">
        <v>39</v>
      </c>
      <c r="L42" s="5">
        <v>39</v>
      </c>
      <c r="M42" s="5">
        <v>39</v>
      </c>
      <c r="N42" s="5">
        <v>39</v>
      </c>
      <c r="O42" s="5">
        <v>39</v>
      </c>
      <c r="P42" s="5">
        <v>39</v>
      </c>
      <c r="Q42" s="5">
        <v>39</v>
      </c>
      <c r="R42" s="5">
        <v>39</v>
      </c>
      <c r="S42" s="5">
        <v>39</v>
      </c>
      <c r="T42" s="5">
        <v>39</v>
      </c>
      <c r="U42" s="1">
        <v>39</v>
      </c>
      <c r="V42" s="1">
        <v>39</v>
      </c>
      <c r="W42" s="1">
        <v>39</v>
      </c>
      <c r="X42" s="1">
        <f t="shared" si="0"/>
        <v>554</v>
      </c>
      <c r="Y42" s="1">
        <f t="shared" si="1"/>
        <v>437</v>
      </c>
    </row>
    <row r="43" spans="1:25">
      <c r="A43" s="6">
        <v>38</v>
      </c>
      <c r="B43" s="6" t="s">
        <v>125</v>
      </c>
      <c r="C43" s="6" t="s">
        <v>2</v>
      </c>
      <c r="D43" s="6" t="s">
        <v>6</v>
      </c>
      <c r="E43" s="1" t="s">
        <v>11</v>
      </c>
      <c r="F43" s="5">
        <v>39</v>
      </c>
      <c r="G43" s="5">
        <v>39</v>
      </c>
      <c r="H43" s="2">
        <v>33</v>
      </c>
      <c r="I43" s="1">
        <v>26</v>
      </c>
      <c r="J43" s="5">
        <v>39</v>
      </c>
      <c r="K43" s="5">
        <v>39</v>
      </c>
      <c r="L43" s="5">
        <v>39</v>
      </c>
      <c r="M43" s="5">
        <v>39</v>
      </c>
      <c r="N43" s="5">
        <v>39</v>
      </c>
      <c r="O43" s="5">
        <v>39</v>
      </c>
      <c r="P43" s="5">
        <v>39</v>
      </c>
      <c r="Q43" s="5">
        <v>39</v>
      </c>
      <c r="R43" s="5">
        <v>39</v>
      </c>
      <c r="S43" s="5">
        <v>39</v>
      </c>
      <c r="T43" s="5">
        <v>39</v>
      </c>
      <c r="U43" s="1">
        <v>39</v>
      </c>
      <c r="V43" s="1">
        <v>39</v>
      </c>
      <c r="W43" s="1">
        <v>39</v>
      </c>
      <c r="X43" s="1">
        <f t="shared" si="0"/>
        <v>566</v>
      </c>
      <c r="Y43" s="1">
        <f t="shared" si="1"/>
        <v>449</v>
      </c>
    </row>
  </sheetData>
  <sortState ref="B6:Y43">
    <sortCondition ref="Y6:Y43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1"/>
  <sheetViews>
    <sheetView zoomScale="80" zoomScaleNormal="80" workbookViewId="0">
      <selection activeCell="Z7" sqref="Z7"/>
    </sheetView>
  </sheetViews>
  <sheetFormatPr defaultRowHeight="15"/>
  <cols>
    <col min="1" max="1" width="9.85546875" bestFit="1" customWidth="1"/>
    <col min="2" max="2" width="23.140625" bestFit="1" customWidth="1"/>
    <col min="3" max="3" width="11" bestFit="1" customWidth="1"/>
    <col min="5" max="5" width="31.28515625" bestFit="1" customWidth="1"/>
  </cols>
  <sheetData>
    <row r="1" spans="1:27" ht="18.75">
      <c r="A1" s="7" t="s">
        <v>130</v>
      </c>
      <c r="E1" s="2" t="s">
        <v>95</v>
      </c>
      <c r="F1" s="3" t="s">
        <v>94</v>
      </c>
      <c r="G1" s="5" t="s">
        <v>152</v>
      </c>
    </row>
    <row r="2" spans="1:27">
      <c r="E2" s="8"/>
      <c r="F2" s="8"/>
      <c r="G2" s="8"/>
    </row>
    <row r="4" spans="1:27">
      <c r="A4" s="14" t="s">
        <v>92</v>
      </c>
      <c r="B4" s="14" t="s">
        <v>86</v>
      </c>
      <c r="C4" s="14" t="s">
        <v>87</v>
      </c>
      <c r="D4" s="14" t="s">
        <v>0</v>
      </c>
      <c r="E4" s="14" t="s">
        <v>88</v>
      </c>
      <c r="F4" s="14" t="s">
        <v>89</v>
      </c>
      <c r="G4" s="14"/>
      <c r="H4" s="14"/>
      <c r="I4" s="14" t="s">
        <v>96</v>
      </c>
      <c r="J4" s="14"/>
      <c r="K4" s="14"/>
      <c r="L4" s="14"/>
      <c r="M4" s="14"/>
      <c r="N4" s="14" t="s">
        <v>132</v>
      </c>
      <c r="O4" s="14"/>
      <c r="P4" s="14"/>
      <c r="Q4" s="1"/>
      <c r="R4" s="1"/>
      <c r="S4" s="14" t="s">
        <v>145</v>
      </c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 t="s">
        <v>90</v>
      </c>
      <c r="G5" s="1" t="s">
        <v>97</v>
      </c>
      <c r="H5" s="1" t="s">
        <v>91</v>
      </c>
      <c r="I5" s="1" t="s">
        <v>98</v>
      </c>
      <c r="J5" s="1" t="s">
        <v>99</v>
      </c>
      <c r="K5" s="1" t="s">
        <v>100</v>
      </c>
      <c r="L5" s="1" t="s">
        <v>101</v>
      </c>
      <c r="M5" s="1" t="s">
        <v>102</v>
      </c>
      <c r="N5" s="1" t="s">
        <v>133</v>
      </c>
      <c r="O5" s="1" t="s">
        <v>134</v>
      </c>
      <c r="P5" s="4" t="s">
        <v>135</v>
      </c>
      <c r="Q5" s="6" t="s">
        <v>136</v>
      </c>
      <c r="R5" s="6" t="s">
        <v>140</v>
      </c>
      <c r="S5" s="6" t="s">
        <v>146</v>
      </c>
      <c r="T5" s="6" t="s">
        <v>147</v>
      </c>
      <c r="U5" s="6" t="s">
        <v>148</v>
      </c>
      <c r="V5" s="6" t="s">
        <v>103</v>
      </c>
      <c r="W5" s="6" t="s">
        <v>104</v>
      </c>
      <c r="X5" s="6" t="s">
        <v>137</v>
      </c>
      <c r="Y5" s="6" t="s">
        <v>149</v>
      </c>
      <c r="Z5" s="6" t="s">
        <v>139</v>
      </c>
      <c r="AA5" s="6" t="s">
        <v>138</v>
      </c>
    </row>
    <row r="6" spans="1:27">
      <c r="A6" s="1">
        <v>1</v>
      </c>
      <c r="B6" s="1" t="s">
        <v>66</v>
      </c>
      <c r="C6" s="1" t="s">
        <v>48</v>
      </c>
      <c r="D6" s="1" t="s">
        <v>6</v>
      </c>
      <c r="E6" s="1" t="s">
        <v>18</v>
      </c>
      <c r="F6" s="1">
        <v>2</v>
      </c>
      <c r="G6" s="1">
        <v>1</v>
      </c>
      <c r="H6" s="2">
        <v>23</v>
      </c>
      <c r="I6" s="4">
        <v>2</v>
      </c>
      <c r="J6" s="4">
        <v>1</v>
      </c>
      <c r="K6" s="4">
        <v>1</v>
      </c>
      <c r="L6" s="2">
        <v>33</v>
      </c>
      <c r="M6" s="4">
        <v>1</v>
      </c>
      <c r="N6" s="1">
        <v>4</v>
      </c>
      <c r="O6" s="1">
        <v>3</v>
      </c>
      <c r="P6" s="1">
        <v>7</v>
      </c>
      <c r="Q6" s="2">
        <v>30</v>
      </c>
      <c r="R6" s="2">
        <v>30</v>
      </c>
      <c r="S6" s="4">
        <v>5</v>
      </c>
      <c r="T6" s="4">
        <v>1</v>
      </c>
      <c r="U6" s="4">
        <v>1</v>
      </c>
      <c r="V6" s="4">
        <v>33</v>
      </c>
      <c r="W6" s="4">
        <v>30</v>
      </c>
      <c r="X6" s="4">
        <v>30</v>
      </c>
      <c r="Y6" s="4">
        <v>23</v>
      </c>
      <c r="Z6" s="1">
        <f t="shared" ref="Z6:Z41" si="0">SUM(F6:U6)</f>
        <v>145</v>
      </c>
      <c r="AA6" s="1">
        <f t="shared" ref="AA6:AA41" si="1">Z6-V6-W6-X6-Y6</f>
        <v>29</v>
      </c>
    </row>
    <row r="7" spans="1:27">
      <c r="A7" s="1">
        <v>2</v>
      </c>
      <c r="B7" s="1" t="s">
        <v>57</v>
      </c>
      <c r="C7" s="1" t="s">
        <v>46</v>
      </c>
      <c r="D7" s="1" t="s">
        <v>6</v>
      </c>
      <c r="E7" s="1" t="s">
        <v>7</v>
      </c>
      <c r="F7" s="5">
        <v>38</v>
      </c>
      <c r="G7" s="5">
        <v>38</v>
      </c>
      <c r="H7" s="5">
        <v>38</v>
      </c>
      <c r="I7" s="4">
        <v>3</v>
      </c>
      <c r="J7" s="4">
        <v>2</v>
      </c>
      <c r="K7" s="4">
        <v>3</v>
      </c>
      <c r="L7" s="4">
        <v>1</v>
      </c>
      <c r="M7" s="4">
        <v>6</v>
      </c>
      <c r="N7" s="1">
        <v>2</v>
      </c>
      <c r="O7" s="1">
        <v>4</v>
      </c>
      <c r="P7" s="1">
        <v>3</v>
      </c>
      <c r="Q7" s="1">
        <v>4</v>
      </c>
      <c r="R7" s="1">
        <v>1</v>
      </c>
      <c r="S7" s="1">
        <v>1</v>
      </c>
      <c r="T7" s="1">
        <v>5</v>
      </c>
      <c r="U7" s="1">
        <v>5</v>
      </c>
      <c r="V7" s="4">
        <v>38</v>
      </c>
      <c r="W7" s="4">
        <v>38</v>
      </c>
      <c r="X7" s="4">
        <v>38</v>
      </c>
      <c r="Y7" s="4">
        <v>6</v>
      </c>
      <c r="Z7" s="1">
        <f t="shared" si="0"/>
        <v>154</v>
      </c>
      <c r="AA7" s="1">
        <f t="shared" si="1"/>
        <v>34</v>
      </c>
    </row>
    <row r="8" spans="1:27">
      <c r="A8" s="1">
        <v>3</v>
      </c>
      <c r="B8" s="1" t="s">
        <v>54</v>
      </c>
      <c r="C8" s="1" t="s">
        <v>46</v>
      </c>
      <c r="D8" s="1" t="s">
        <v>6</v>
      </c>
      <c r="E8" s="1" t="s">
        <v>4</v>
      </c>
      <c r="F8" s="1">
        <v>1</v>
      </c>
      <c r="G8" s="1">
        <v>2</v>
      </c>
      <c r="H8" s="1">
        <v>2</v>
      </c>
      <c r="I8" s="4">
        <v>12</v>
      </c>
      <c r="J8" s="1">
        <v>7</v>
      </c>
      <c r="K8" s="4">
        <v>10</v>
      </c>
      <c r="L8" s="1">
        <v>3</v>
      </c>
      <c r="M8" s="1">
        <v>2</v>
      </c>
      <c r="N8" s="1">
        <v>5</v>
      </c>
      <c r="O8" s="4">
        <v>16</v>
      </c>
      <c r="P8" s="4">
        <v>8</v>
      </c>
      <c r="Q8" s="1">
        <v>2</v>
      </c>
      <c r="R8" s="1">
        <v>5</v>
      </c>
      <c r="S8" s="1">
        <v>4</v>
      </c>
      <c r="T8" s="1">
        <v>3</v>
      </c>
      <c r="U8" s="1">
        <v>3</v>
      </c>
      <c r="V8" s="4">
        <v>16</v>
      </c>
      <c r="W8" s="4">
        <v>12</v>
      </c>
      <c r="X8" s="4">
        <v>10</v>
      </c>
      <c r="Y8" s="4">
        <v>8</v>
      </c>
      <c r="Z8" s="1">
        <f t="shared" si="0"/>
        <v>85</v>
      </c>
      <c r="AA8" s="1">
        <f t="shared" si="1"/>
        <v>39</v>
      </c>
    </row>
    <row r="9" spans="1:27">
      <c r="A9" s="1">
        <v>4</v>
      </c>
      <c r="B9" s="1" t="s">
        <v>68</v>
      </c>
      <c r="C9" s="1" t="s">
        <v>46</v>
      </c>
      <c r="D9" s="1" t="s">
        <v>6</v>
      </c>
      <c r="E9" s="1" t="s">
        <v>4</v>
      </c>
      <c r="F9" s="1">
        <v>3</v>
      </c>
      <c r="G9" s="1">
        <v>3</v>
      </c>
      <c r="H9" s="1">
        <v>6</v>
      </c>
      <c r="I9" s="4">
        <v>8</v>
      </c>
      <c r="J9" s="4">
        <v>5</v>
      </c>
      <c r="K9" s="4">
        <v>7</v>
      </c>
      <c r="L9" s="1">
        <v>6</v>
      </c>
      <c r="M9" s="1">
        <v>3</v>
      </c>
      <c r="N9" s="1">
        <v>7</v>
      </c>
      <c r="O9" s="1">
        <v>6</v>
      </c>
      <c r="P9" s="4">
        <v>12</v>
      </c>
      <c r="Q9" s="1">
        <v>5</v>
      </c>
      <c r="R9" s="1">
        <v>4</v>
      </c>
      <c r="S9" s="4">
        <v>8</v>
      </c>
      <c r="T9" s="4">
        <v>2</v>
      </c>
      <c r="U9" s="4">
        <v>2</v>
      </c>
      <c r="V9" s="4">
        <v>12</v>
      </c>
      <c r="W9" s="4">
        <v>8</v>
      </c>
      <c r="X9" s="4">
        <v>8</v>
      </c>
      <c r="Y9" s="4">
        <v>7</v>
      </c>
      <c r="Z9" s="1">
        <f t="shared" si="0"/>
        <v>87</v>
      </c>
      <c r="AA9" s="1">
        <f t="shared" si="1"/>
        <v>52</v>
      </c>
    </row>
    <row r="10" spans="1:27">
      <c r="A10" s="1">
        <v>5</v>
      </c>
      <c r="B10" s="1" t="s">
        <v>55</v>
      </c>
      <c r="C10" s="1" t="s">
        <v>52</v>
      </c>
      <c r="D10" s="1" t="s">
        <v>6</v>
      </c>
      <c r="E10" s="1" t="s">
        <v>7</v>
      </c>
      <c r="F10" s="1">
        <v>7</v>
      </c>
      <c r="G10" s="1">
        <v>4</v>
      </c>
      <c r="H10" s="1">
        <v>11</v>
      </c>
      <c r="I10" s="1">
        <v>5</v>
      </c>
      <c r="J10" s="4">
        <v>13</v>
      </c>
      <c r="K10" s="4">
        <v>16</v>
      </c>
      <c r="L10" s="1">
        <v>9</v>
      </c>
      <c r="M10" s="4">
        <v>12</v>
      </c>
      <c r="N10" s="4">
        <v>3</v>
      </c>
      <c r="O10" s="1">
        <v>7</v>
      </c>
      <c r="P10" s="1">
        <v>4</v>
      </c>
      <c r="Q10" s="1">
        <v>7</v>
      </c>
      <c r="R10" s="1">
        <v>2</v>
      </c>
      <c r="S10" s="4">
        <v>16</v>
      </c>
      <c r="T10" s="4">
        <v>4</v>
      </c>
      <c r="U10" s="4">
        <v>4</v>
      </c>
      <c r="V10" s="4">
        <v>16</v>
      </c>
      <c r="W10" s="4">
        <v>16</v>
      </c>
      <c r="X10" s="4">
        <v>13</v>
      </c>
      <c r="Y10" s="4">
        <v>12</v>
      </c>
      <c r="Z10" s="1">
        <f t="shared" si="0"/>
        <v>124</v>
      </c>
      <c r="AA10" s="1">
        <f t="shared" si="1"/>
        <v>67</v>
      </c>
    </row>
    <row r="11" spans="1:27">
      <c r="A11" s="1">
        <v>6</v>
      </c>
      <c r="B11" s="1" t="s">
        <v>113</v>
      </c>
      <c r="C11" s="1" t="s">
        <v>48</v>
      </c>
      <c r="D11" s="1" t="s">
        <v>3</v>
      </c>
      <c r="E11" s="1" t="s">
        <v>11</v>
      </c>
      <c r="F11" s="5">
        <v>38</v>
      </c>
      <c r="G11" s="5">
        <v>38</v>
      </c>
      <c r="H11" s="5">
        <v>38</v>
      </c>
      <c r="I11" s="1">
        <v>4</v>
      </c>
      <c r="J11" s="1">
        <v>10</v>
      </c>
      <c r="K11" s="1">
        <v>8</v>
      </c>
      <c r="L11" s="1">
        <v>13</v>
      </c>
      <c r="M11" s="1">
        <v>10</v>
      </c>
      <c r="N11" s="1">
        <v>1</v>
      </c>
      <c r="O11" s="1">
        <v>1</v>
      </c>
      <c r="P11" s="1">
        <v>1</v>
      </c>
      <c r="Q11" s="1">
        <v>1</v>
      </c>
      <c r="R11" s="1">
        <v>3</v>
      </c>
      <c r="S11" s="4">
        <v>10</v>
      </c>
      <c r="T11" s="4">
        <v>19</v>
      </c>
      <c r="U11" s="2">
        <v>26</v>
      </c>
      <c r="V11" s="4">
        <v>38</v>
      </c>
      <c r="W11" s="4">
        <v>38</v>
      </c>
      <c r="X11" s="4">
        <v>38</v>
      </c>
      <c r="Y11" s="4">
        <v>26</v>
      </c>
      <c r="Z11" s="1">
        <f t="shared" si="0"/>
        <v>221</v>
      </c>
      <c r="AA11" s="1">
        <f t="shared" si="1"/>
        <v>81</v>
      </c>
    </row>
    <row r="12" spans="1:27">
      <c r="A12" s="1">
        <v>7</v>
      </c>
      <c r="B12" s="1" t="s">
        <v>58</v>
      </c>
      <c r="C12" s="1" t="s">
        <v>46</v>
      </c>
      <c r="D12" s="1" t="s">
        <v>6</v>
      </c>
      <c r="E12" s="1" t="s">
        <v>11</v>
      </c>
      <c r="F12" s="1">
        <v>13</v>
      </c>
      <c r="G12" s="1">
        <v>9</v>
      </c>
      <c r="H12" s="1">
        <v>7</v>
      </c>
      <c r="I12" s="1">
        <v>1</v>
      </c>
      <c r="J12" s="1">
        <v>4</v>
      </c>
      <c r="K12" s="1">
        <v>6</v>
      </c>
      <c r="L12" s="1">
        <v>4</v>
      </c>
      <c r="M12" s="1">
        <v>16</v>
      </c>
      <c r="N12" s="1">
        <v>6</v>
      </c>
      <c r="O12" s="2">
        <v>30</v>
      </c>
      <c r="P12" s="1">
        <v>5</v>
      </c>
      <c r="Q12" s="1">
        <v>3</v>
      </c>
      <c r="R12" s="3">
        <v>30</v>
      </c>
      <c r="S12" s="5">
        <v>38</v>
      </c>
      <c r="T12" s="5">
        <v>38</v>
      </c>
      <c r="U12" s="5">
        <v>38</v>
      </c>
      <c r="V12" s="4">
        <v>38</v>
      </c>
      <c r="W12" s="4">
        <v>38</v>
      </c>
      <c r="X12" s="4">
        <v>38</v>
      </c>
      <c r="Y12" s="4">
        <v>30</v>
      </c>
      <c r="Z12" s="1">
        <f t="shared" si="0"/>
        <v>248</v>
      </c>
      <c r="AA12" s="1">
        <f t="shared" si="1"/>
        <v>104</v>
      </c>
    </row>
    <row r="13" spans="1:27">
      <c r="A13" s="1">
        <v>8</v>
      </c>
      <c r="B13" s="1" t="s">
        <v>114</v>
      </c>
      <c r="C13" s="1" t="s">
        <v>93</v>
      </c>
      <c r="D13" s="1" t="s">
        <v>6</v>
      </c>
      <c r="E13" s="1" t="s">
        <v>18</v>
      </c>
      <c r="F13" s="5">
        <v>38</v>
      </c>
      <c r="G13" s="5">
        <v>38</v>
      </c>
      <c r="H13" s="5">
        <v>38</v>
      </c>
      <c r="I13" s="4">
        <v>16</v>
      </c>
      <c r="J13" s="1">
        <v>15</v>
      </c>
      <c r="K13" s="1">
        <v>14</v>
      </c>
      <c r="L13" s="1">
        <v>11</v>
      </c>
      <c r="M13" s="1">
        <v>4</v>
      </c>
      <c r="N13" s="1">
        <v>15</v>
      </c>
      <c r="O13" s="1">
        <v>2</v>
      </c>
      <c r="P13" s="1">
        <v>11</v>
      </c>
      <c r="Q13" s="1">
        <v>9</v>
      </c>
      <c r="R13" s="1">
        <v>8</v>
      </c>
      <c r="S13" s="4">
        <v>2</v>
      </c>
      <c r="T13" s="4">
        <v>8</v>
      </c>
      <c r="U13" s="4">
        <v>6</v>
      </c>
      <c r="V13" s="4">
        <v>38</v>
      </c>
      <c r="W13" s="4">
        <v>38</v>
      </c>
      <c r="X13" s="4">
        <v>38</v>
      </c>
      <c r="Y13" s="4">
        <v>16</v>
      </c>
      <c r="Z13" s="1">
        <f t="shared" si="0"/>
        <v>235</v>
      </c>
      <c r="AA13" s="1">
        <f t="shared" si="1"/>
        <v>105</v>
      </c>
    </row>
    <row r="14" spans="1:27">
      <c r="A14" s="1">
        <v>9</v>
      </c>
      <c r="B14" s="1" t="s">
        <v>56</v>
      </c>
      <c r="C14" s="1" t="s">
        <v>46</v>
      </c>
      <c r="D14" s="1" t="s">
        <v>6</v>
      </c>
      <c r="E14" s="1" t="s">
        <v>18</v>
      </c>
      <c r="F14" s="1">
        <v>9</v>
      </c>
      <c r="G14" s="1">
        <v>8</v>
      </c>
      <c r="H14" s="1">
        <v>5</v>
      </c>
      <c r="I14" s="1">
        <v>10</v>
      </c>
      <c r="J14" s="4">
        <v>16</v>
      </c>
      <c r="K14" s="1">
        <v>13</v>
      </c>
      <c r="L14" s="1">
        <v>8</v>
      </c>
      <c r="M14" s="1">
        <v>13</v>
      </c>
      <c r="N14" s="4">
        <v>14</v>
      </c>
      <c r="O14" s="1">
        <v>5</v>
      </c>
      <c r="P14" s="4">
        <v>14</v>
      </c>
      <c r="Q14" s="1">
        <v>8</v>
      </c>
      <c r="R14" s="1">
        <v>9</v>
      </c>
      <c r="S14" s="4">
        <v>14</v>
      </c>
      <c r="T14" s="2">
        <v>26</v>
      </c>
      <c r="U14" s="4">
        <v>10</v>
      </c>
      <c r="V14" s="4">
        <v>26</v>
      </c>
      <c r="W14" s="4">
        <v>16</v>
      </c>
      <c r="X14" s="4">
        <v>14</v>
      </c>
      <c r="Y14" s="4">
        <v>14</v>
      </c>
      <c r="Z14" s="1">
        <f t="shared" si="0"/>
        <v>182</v>
      </c>
      <c r="AA14" s="1">
        <f t="shared" si="1"/>
        <v>112</v>
      </c>
    </row>
    <row r="15" spans="1:27">
      <c r="A15" s="1">
        <v>10</v>
      </c>
      <c r="B15" s="1" t="s">
        <v>65</v>
      </c>
      <c r="C15" s="1" t="s">
        <v>48</v>
      </c>
      <c r="D15" s="1" t="s">
        <v>6</v>
      </c>
      <c r="E15" s="1" t="s">
        <v>18</v>
      </c>
      <c r="F15" s="1">
        <v>8</v>
      </c>
      <c r="G15" s="1">
        <v>10</v>
      </c>
      <c r="H15" s="4">
        <v>9</v>
      </c>
      <c r="I15" s="1">
        <v>13</v>
      </c>
      <c r="J15" s="2">
        <v>33</v>
      </c>
      <c r="K15" s="1">
        <v>2</v>
      </c>
      <c r="L15" s="1">
        <v>2</v>
      </c>
      <c r="M15" s="1">
        <v>15</v>
      </c>
      <c r="N15" s="4">
        <v>11</v>
      </c>
      <c r="O15" s="1">
        <v>12</v>
      </c>
      <c r="P15" s="1">
        <v>10</v>
      </c>
      <c r="Q15" s="1">
        <v>15</v>
      </c>
      <c r="R15" s="1">
        <v>7</v>
      </c>
      <c r="S15" s="5">
        <v>38</v>
      </c>
      <c r="T15" s="5">
        <v>38</v>
      </c>
      <c r="U15" s="5">
        <v>38</v>
      </c>
      <c r="V15" s="4">
        <v>38</v>
      </c>
      <c r="W15" s="4">
        <v>38</v>
      </c>
      <c r="X15" s="4">
        <v>38</v>
      </c>
      <c r="Y15" s="4">
        <v>33</v>
      </c>
      <c r="Z15" s="1">
        <f t="shared" si="0"/>
        <v>261</v>
      </c>
      <c r="AA15" s="1">
        <f t="shared" si="1"/>
        <v>114</v>
      </c>
    </row>
    <row r="16" spans="1:27">
      <c r="A16" s="1">
        <v>11</v>
      </c>
      <c r="B16" s="1" t="s">
        <v>47</v>
      </c>
      <c r="C16" s="1" t="s">
        <v>48</v>
      </c>
      <c r="D16" s="1" t="s">
        <v>6</v>
      </c>
      <c r="E16" s="1" t="s">
        <v>18</v>
      </c>
      <c r="F16" s="4">
        <v>14</v>
      </c>
      <c r="G16" s="4">
        <v>12</v>
      </c>
      <c r="H16" s="4">
        <v>17</v>
      </c>
      <c r="I16" s="4">
        <v>20</v>
      </c>
      <c r="J16" s="1">
        <v>3</v>
      </c>
      <c r="K16" s="1">
        <v>4</v>
      </c>
      <c r="L16" s="1">
        <v>16</v>
      </c>
      <c r="M16" s="1">
        <v>5</v>
      </c>
      <c r="N16" s="1">
        <v>10</v>
      </c>
      <c r="O16" s="2">
        <v>30</v>
      </c>
      <c r="P16" s="1">
        <v>6</v>
      </c>
      <c r="Q16" s="1">
        <v>17</v>
      </c>
      <c r="R16" s="1">
        <v>10</v>
      </c>
      <c r="S16" s="4">
        <v>7</v>
      </c>
      <c r="T16" s="4">
        <v>10</v>
      </c>
      <c r="U16" s="2">
        <v>26</v>
      </c>
      <c r="V16" s="4">
        <v>30</v>
      </c>
      <c r="W16" s="4">
        <v>26</v>
      </c>
      <c r="X16" s="4">
        <v>20</v>
      </c>
      <c r="Y16" s="4">
        <v>17</v>
      </c>
      <c r="Z16" s="1">
        <f t="shared" si="0"/>
        <v>207</v>
      </c>
      <c r="AA16" s="1">
        <f t="shared" si="1"/>
        <v>114</v>
      </c>
    </row>
    <row r="17" spans="1:27">
      <c r="A17" s="1">
        <v>12</v>
      </c>
      <c r="B17" s="1" t="s">
        <v>64</v>
      </c>
      <c r="C17" s="1" t="s">
        <v>48</v>
      </c>
      <c r="D17" s="1" t="s">
        <v>6</v>
      </c>
      <c r="E17" s="1" t="s">
        <v>18</v>
      </c>
      <c r="F17" s="1">
        <v>12</v>
      </c>
      <c r="G17" s="1">
        <v>6</v>
      </c>
      <c r="H17" s="1">
        <v>16</v>
      </c>
      <c r="I17" s="1">
        <v>11</v>
      </c>
      <c r="J17" s="1">
        <v>9</v>
      </c>
      <c r="K17" s="1">
        <v>12</v>
      </c>
      <c r="L17" s="1">
        <v>12</v>
      </c>
      <c r="M17" s="4">
        <v>19</v>
      </c>
      <c r="N17" s="1">
        <v>12</v>
      </c>
      <c r="O17" s="1">
        <v>8</v>
      </c>
      <c r="P17" s="1">
        <v>13</v>
      </c>
      <c r="Q17" s="1">
        <v>11</v>
      </c>
      <c r="R17" s="1">
        <v>11</v>
      </c>
      <c r="S17" s="5">
        <v>38</v>
      </c>
      <c r="T17" s="5">
        <v>38</v>
      </c>
      <c r="U17" s="5">
        <v>38</v>
      </c>
      <c r="V17" s="4">
        <v>38</v>
      </c>
      <c r="W17" s="4">
        <v>38</v>
      </c>
      <c r="X17" s="4">
        <v>38</v>
      </c>
      <c r="Y17" s="4">
        <v>19</v>
      </c>
      <c r="Z17" s="1">
        <f t="shared" si="0"/>
        <v>266</v>
      </c>
      <c r="AA17" s="1">
        <f t="shared" si="1"/>
        <v>133</v>
      </c>
    </row>
    <row r="18" spans="1:27">
      <c r="A18" s="1">
        <v>13</v>
      </c>
      <c r="B18" s="1" t="s">
        <v>69</v>
      </c>
      <c r="C18" s="1" t="s">
        <v>52</v>
      </c>
      <c r="D18" s="1" t="s">
        <v>6</v>
      </c>
      <c r="E18" s="1" t="s">
        <v>70</v>
      </c>
      <c r="F18" s="1">
        <v>5</v>
      </c>
      <c r="G18" s="1">
        <v>13</v>
      </c>
      <c r="H18" s="1">
        <v>8</v>
      </c>
      <c r="I18" s="1">
        <v>18</v>
      </c>
      <c r="J18" s="4">
        <v>20</v>
      </c>
      <c r="K18" s="4">
        <v>23</v>
      </c>
      <c r="L18" s="4">
        <v>20</v>
      </c>
      <c r="M18" s="5">
        <v>38</v>
      </c>
      <c r="N18" s="1">
        <v>9</v>
      </c>
      <c r="O18" s="1">
        <v>11</v>
      </c>
      <c r="P18" s="1">
        <v>19</v>
      </c>
      <c r="Q18" s="1">
        <v>16</v>
      </c>
      <c r="R18" s="1">
        <v>6</v>
      </c>
      <c r="S18" s="4">
        <v>3</v>
      </c>
      <c r="T18" s="4">
        <v>7</v>
      </c>
      <c r="U18" s="4">
        <v>18</v>
      </c>
      <c r="V18" s="4">
        <v>38</v>
      </c>
      <c r="W18" s="4">
        <v>23</v>
      </c>
      <c r="X18" s="4">
        <v>20</v>
      </c>
      <c r="Y18" s="4">
        <v>20</v>
      </c>
      <c r="Z18" s="1">
        <f t="shared" si="0"/>
        <v>234</v>
      </c>
      <c r="AA18" s="1">
        <f t="shared" si="1"/>
        <v>133</v>
      </c>
    </row>
    <row r="19" spans="1:27">
      <c r="A19" s="1">
        <v>14</v>
      </c>
      <c r="B19" s="1" t="s">
        <v>67</v>
      </c>
      <c r="C19" s="1" t="s">
        <v>48</v>
      </c>
      <c r="D19" s="1" t="s">
        <v>6</v>
      </c>
      <c r="E19" s="1" t="s">
        <v>18</v>
      </c>
      <c r="F19" s="1">
        <v>4</v>
      </c>
      <c r="G19" s="1">
        <v>5</v>
      </c>
      <c r="H19" s="1">
        <v>3</v>
      </c>
      <c r="I19" s="1">
        <v>9</v>
      </c>
      <c r="J19" s="1">
        <v>14</v>
      </c>
      <c r="K19" s="1">
        <v>11</v>
      </c>
      <c r="L19" s="1">
        <v>7</v>
      </c>
      <c r="M19" s="1">
        <v>8</v>
      </c>
      <c r="N19" s="5">
        <v>38</v>
      </c>
      <c r="O19" s="5">
        <v>38</v>
      </c>
      <c r="P19" s="5">
        <v>38</v>
      </c>
      <c r="Q19" s="5">
        <v>38</v>
      </c>
      <c r="R19" s="5">
        <v>38</v>
      </c>
      <c r="S19" s="4">
        <v>9</v>
      </c>
      <c r="T19" s="4">
        <v>13</v>
      </c>
      <c r="U19" s="4">
        <v>13</v>
      </c>
      <c r="V19" s="4">
        <v>38</v>
      </c>
      <c r="W19" s="4">
        <v>38</v>
      </c>
      <c r="X19" s="4">
        <v>38</v>
      </c>
      <c r="Y19" s="4">
        <v>38</v>
      </c>
      <c r="Z19" s="1">
        <f t="shared" si="0"/>
        <v>286</v>
      </c>
      <c r="AA19" s="1">
        <f t="shared" si="1"/>
        <v>134</v>
      </c>
    </row>
    <row r="20" spans="1:27">
      <c r="A20" s="1">
        <v>15</v>
      </c>
      <c r="B20" s="1" t="s">
        <v>37</v>
      </c>
      <c r="C20" s="1" t="s">
        <v>46</v>
      </c>
      <c r="D20" s="1" t="s">
        <v>6</v>
      </c>
      <c r="E20" s="1" t="s">
        <v>4</v>
      </c>
      <c r="F20" s="5">
        <v>38</v>
      </c>
      <c r="G20" s="5">
        <v>38</v>
      </c>
      <c r="H20" s="5">
        <v>38</v>
      </c>
      <c r="I20" s="1">
        <v>7</v>
      </c>
      <c r="J20" s="1">
        <v>11</v>
      </c>
      <c r="K20" s="4">
        <v>24</v>
      </c>
      <c r="L20" s="1">
        <v>18</v>
      </c>
      <c r="M20" s="1">
        <v>20</v>
      </c>
      <c r="N20" s="1">
        <v>8</v>
      </c>
      <c r="O20" s="1">
        <v>10</v>
      </c>
      <c r="P20" s="1">
        <v>2</v>
      </c>
      <c r="Q20" s="1">
        <v>6</v>
      </c>
      <c r="R20" s="1">
        <v>18</v>
      </c>
      <c r="S20" s="4">
        <v>11</v>
      </c>
      <c r="T20" s="4">
        <v>18</v>
      </c>
      <c r="U20" s="4">
        <v>12</v>
      </c>
      <c r="V20" s="4">
        <v>38</v>
      </c>
      <c r="W20" s="4">
        <v>38</v>
      </c>
      <c r="X20" s="4">
        <v>38</v>
      </c>
      <c r="Y20" s="4">
        <v>24</v>
      </c>
      <c r="Z20" s="1">
        <f t="shared" si="0"/>
        <v>279</v>
      </c>
      <c r="AA20" s="1">
        <f t="shared" si="1"/>
        <v>141</v>
      </c>
    </row>
    <row r="21" spans="1:27">
      <c r="A21" s="1">
        <v>16</v>
      </c>
      <c r="B21" s="1" t="s">
        <v>53</v>
      </c>
      <c r="C21" s="1" t="s">
        <v>46</v>
      </c>
      <c r="D21" s="1" t="s">
        <v>6</v>
      </c>
      <c r="E21" s="1" t="s">
        <v>18</v>
      </c>
      <c r="F21" s="1">
        <v>10</v>
      </c>
      <c r="G21" s="1">
        <v>16</v>
      </c>
      <c r="H21" s="1">
        <v>18</v>
      </c>
      <c r="I21" s="1">
        <v>17</v>
      </c>
      <c r="J21" s="1">
        <v>12</v>
      </c>
      <c r="K21" s="1">
        <v>9</v>
      </c>
      <c r="L21" s="1">
        <v>17</v>
      </c>
      <c r="M21" s="1">
        <v>7</v>
      </c>
      <c r="N21" s="4">
        <v>20</v>
      </c>
      <c r="O21" s="4">
        <v>18</v>
      </c>
      <c r="P21" s="1">
        <v>17</v>
      </c>
      <c r="Q21" s="4">
        <v>21</v>
      </c>
      <c r="R21" s="1">
        <v>16</v>
      </c>
      <c r="S21" s="4">
        <v>20</v>
      </c>
      <c r="T21" s="4">
        <v>14</v>
      </c>
      <c r="U21" s="4">
        <v>8</v>
      </c>
      <c r="V21" s="4">
        <v>21</v>
      </c>
      <c r="W21" s="4">
        <v>20</v>
      </c>
      <c r="X21" s="4">
        <v>20</v>
      </c>
      <c r="Y21" s="4">
        <v>18</v>
      </c>
      <c r="Z21" s="1">
        <f t="shared" si="0"/>
        <v>240</v>
      </c>
      <c r="AA21" s="1">
        <f t="shared" si="1"/>
        <v>161</v>
      </c>
    </row>
    <row r="22" spans="1:27">
      <c r="A22" s="1">
        <v>17</v>
      </c>
      <c r="B22" s="1" t="s">
        <v>60</v>
      </c>
      <c r="C22" s="1" t="s">
        <v>46</v>
      </c>
      <c r="D22" s="1" t="s">
        <v>6</v>
      </c>
      <c r="E22" s="1" t="s">
        <v>41</v>
      </c>
      <c r="F22" s="1">
        <v>17</v>
      </c>
      <c r="G22" s="1">
        <v>17</v>
      </c>
      <c r="H22" s="1">
        <v>13</v>
      </c>
      <c r="I22" s="4">
        <v>23</v>
      </c>
      <c r="J22" s="1">
        <v>19</v>
      </c>
      <c r="K22" s="4">
        <v>21</v>
      </c>
      <c r="L22" s="1">
        <v>14</v>
      </c>
      <c r="M22" s="1">
        <v>14</v>
      </c>
      <c r="N22" s="1">
        <v>18</v>
      </c>
      <c r="O22" s="1">
        <v>17</v>
      </c>
      <c r="P22" s="1">
        <v>15</v>
      </c>
      <c r="Q22" s="2">
        <v>30</v>
      </c>
      <c r="R22" s="2">
        <v>30</v>
      </c>
      <c r="S22" s="4">
        <v>19</v>
      </c>
      <c r="T22" s="4">
        <v>12</v>
      </c>
      <c r="U22" s="4">
        <v>7</v>
      </c>
      <c r="V22" s="4">
        <v>30</v>
      </c>
      <c r="W22" s="4">
        <v>30</v>
      </c>
      <c r="X22" s="4">
        <v>23</v>
      </c>
      <c r="Y22" s="4">
        <v>21</v>
      </c>
      <c r="Z22" s="1">
        <f t="shared" si="0"/>
        <v>286</v>
      </c>
      <c r="AA22" s="1">
        <f t="shared" si="1"/>
        <v>182</v>
      </c>
    </row>
    <row r="23" spans="1:27">
      <c r="A23" s="1">
        <v>18</v>
      </c>
      <c r="B23" s="1" t="s">
        <v>116</v>
      </c>
      <c r="C23" s="1" t="s">
        <v>93</v>
      </c>
      <c r="D23" s="1" t="s">
        <v>6</v>
      </c>
      <c r="E23" s="1" t="s">
        <v>18</v>
      </c>
      <c r="F23" s="5">
        <v>38</v>
      </c>
      <c r="G23" s="5">
        <v>38</v>
      </c>
      <c r="H23" s="5">
        <v>38</v>
      </c>
      <c r="I23" s="4">
        <v>22</v>
      </c>
      <c r="J23" s="1">
        <v>18</v>
      </c>
      <c r="K23" s="1">
        <v>17</v>
      </c>
      <c r="L23" s="1">
        <v>19</v>
      </c>
      <c r="M23" s="4">
        <v>21</v>
      </c>
      <c r="N23" s="1">
        <v>21</v>
      </c>
      <c r="O23" s="1">
        <v>14</v>
      </c>
      <c r="P23" s="1">
        <v>16</v>
      </c>
      <c r="Q23" s="1">
        <v>10</v>
      </c>
      <c r="R23" s="1">
        <v>14</v>
      </c>
      <c r="S23" s="4">
        <v>13</v>
      </c>
      <c r="T23" s="4">
        <v>16</v>
      </c>
      <c r="U23" s="4">
        <v>16</v>
      </c>
      <c r="V23" s="4">
        <v>38</v>
      </c>
      <c r="W23" s="4">
        <v>38</v>
      </c>
      <c r="X23" s="4">
        <v>38</v>
      </c>
      <c r="Y23" s="4">
        <v>22</v>
      </c>
      <c r="Z23" s="1">
        <f t="shared" si="0"/>
        <v>331</v>
      </c>
      <c r="AA23" s="1">
        <f t="shared" si="1"/>
        <v>195</v>
      </c>
    </row>
    <row r="24" spans="1:27">
      <c r="A24" s="1">
        <v>19</v>
      </c>
      <c r="B24" s="4" t="s">
        <v>45</v>
      </c>
      <c r="C24" s="1" t="s">
        <v>46</v>
      </c>
      <c r="D24" s="1" t="s">
        <v>6</v>
      </c>
      <c r="E24" s="1" t="s">
        <v>11</v>
      </c>
      <c r="F24" s="1">
        <v>15</v>
      </c>
      <c r="G24" s="1">
        <v>14</v>
      </c>
      <c r="H24" s="1">
        <v>14</v>
      </c>
      <c r="I24" s="5">
        <v>38</v>
      </c>
      <c r="J24" s="5">
        <v>38</v>
      </c>
      <c r="K24" s="5">
        <v>38</v>
      </c>
      <c r="L24" s="5">
        <v>38</v>
      </c>
      <c r="M24" s="5">
        <v>38</v>
      </c>
      <c r="N24" s="1">
        <v>22</v>
      </c>
      <c r="O24" s="1">
        <v>15</v>
      </c>
      <c r="P24" s="1">
        <v>18</v>
      </c>
      <c r="Q24" s="1">
        <v>13</v>
      </c>
      <c r="R24" s="1">
        <v>17</v>
      </c>
      <c r="S24" s="4">
        <v>6</v>
      </c>
      <c r="T24" s="4">
        <v>9</v>
      </c>
      <c r="U24" s="4">
        <v>15</v>
      </c>
      <c r="V24" s="4">
        <v>38</v>
      </c>
      <c r="W24" s="4">
        <v>38</v>
      </c>
      <c r="X24" s="4">
        <v>38</v>
      </c>
      <c r="Y24" s="4">
        <v>38</v>
      </c>
      <c r="Z24" s="1">
        <f t="shared" si="0"/>
        <v>348</v>
      </c>
      <c r="AA24" s="1">
        <f t="shared" si="1"/>
        <v>196</v>
      </c>
    </row>
    <row r="25" spans="1:27">
      <c r="A25" s="1">
        <v>20</v>
      </c>
      <c r="B25" s="1" t="s">
        <v>115</v>
      </c>
      <c r="C25" s="1" t="s">
        <v>63</v>
      </c>
      <c r="D25" s="1" t="s">
        <v>6</v>
      </c>
      <c r="E25" s="1" t="s">
        <v>18</v>
      </c>
      <c r="F25" s="5">
        <v>38</v>
      </c>
      <c r="G25" s="5">
        <v>38</v>
      </c>
      <c r="H25" s="5">
        <v>38</v>
      </c>
      <c r="I25" s="1">
        <v>14</v>
      </c>
      <c r="J25" s="1">
        <v>8</v>
      </c>
      <c r="K25" s="1">
        <v>15</v>
      </c>
      <c r="L25" s="1">
        <v>10</v>
      </c>
      <c r="M25" s="1">
        <v>18</v>
      </c>
      <c r="N25" s="1">
        <v>17</v>
      </c>
      <c r="O25" s="1">
        <v>9</v>
      </c>
      <c r="P25" s="1">
        <v>9</v>
      </c>
      <c r="Q25" s="1">
        <v>14</v>
      </c>
      <c r="R25" s="1">
        <v>12</v>
      </c>
      <c r="S25" s="5">
        <v>38</v>
      </c>
      <c r="T25" s="5">
        <v>38</v>
      </c>
      <c r="U25" s="5">
        <v>38</v>
      </c>
      <c r="V25" s="4">
        <v>38</v>
      </c>
      <c r="W25" s="4">
        <v>38</v>
      </c>
      <c r="X25" s="4">
        <v>38</v>
      </c>
      <c r="Y25" s="4">
        <v>38</v>
      </c>
      <c r="Z25" s="1">
        <f t="shared" si="0"/>
        <v>354</v>
      </c>
      <c r="AA25" s="1">
        <f t="shared" si="1"/>
        <v>202</v>
      </c>
    </row>
    <row r="26" spans="1:27">
      <c r="A26" s="1">
        <v>21</v>
      </c>
      <c r="B26" s="1" t="s">
        <v>49</v>
      </c>
      <c r="C26" s="1" t="s">
        <v>46</v>
      </c>
      <c r="D26" s="1" t="s">
        <v>3</v>
      </c>
      <c r="E26" s="1" t="s">
        <v>50</v>
      </c>
      <c r="F26" s="1">
        <v>19</v>
      </c>
      <c r="G26" s="4">
        <v>20</v>
      </c>
      <c r="H26" s="1">
        <v>15</v>
      </c>
      <c r="I26" s="4">
        <v>21</v>
      </c>
      <c r="J26" s="1">
        <v>17</v>
      </c>
      <c r="K26" s="4">
        <v>25</v>
      </c>
      <c r="L26" s="1">
        <v>21</v>
      </c>
      <c r="M26" s="4">
        <v>23</v>
      </c>
      <c r="N26" s="1">
        <v>19</v>
      </c>
      <c r="O26" s="1">
        <v>13</v>
      </c>
      <c r="P26" s="1">
        <v>20</v>
      </c>
      <c r="Q26" s="1">
        <v>19</v>
      </c>
      <c r="R26" s="1">
        <v>13</v>
      </c>
      <c r="S26" s="4">
        <v>12</v>
      </c>
      <c r="T26" s="4">
        <v>17</v>
      </c>
      <c r="U26" s="4">
        <v>17</v>
      </c>
      <c r="V26" s="4">
        <v>25</v>
      </c>
      <c r="W26" s="4">
        <v>23</v>
      </c>
      <c r="X26" s="4">
        <v>21</v>
      </c>
      <c r="Y26" s="4">
        <v>20</v>
      </c>
      <c r="Z26" s="1">
        <f t="shared" si="0"/>
        <v>291</v>
      </c>
      <c r="AA26" s="1">
        <f t="shared" si="1"/>
        <v>202</v>
      </c>
    </row>
    <row r="27" spans="1:27">
      <c r="A27" s="1">
        <v>22</v>
      </c>
      <c r="B27" s="1" t="s">
        <v>59</v>
      </c>
      <c r="C27" s="1" t="s">
        <v>46</v>
      </c>
      <c r="D27" s="1" t="s">
        <v>6</v>
      </c>
      <c r="E27" s="1" t="s">
        <v>18</v>
      </c>
      <c r="F27" s="1">
        <v>20</v>
      </c>
      <c r="G27" s="1">
        <v>19</v>
      </c>
      <c r="H27" s="1">
        <v>20</v>
      </c>
      <c r="I27" s="4">
        <v>25</v>
      </c>
      <c r="J27" s="1">
        <v>21</v>
      </c>
      <c r="K27" s="1">
        <v>19</v>
      </c>
      <c r="L27" s="1">
        <v>15</v>
      </c>
      <c r="M27" s="1">
        <v>17</v>
      </c>
      <c r="N27" s="4">
        <v>23</v>
      </c>
      <c r="O27" s="4">
        <v>22</v>
      </c>
      <c r="P27" s="4">
        <v>25</v>
      </c>
      <c r="Q27" s="1">
        <v>12</v>
      </c>
      <c r="R27" s="1">
        <v>15</v>
      </c>
      <c r="S27" s="4">
        <v>15</v>
      </c>
      <c r="T27" s="4">
        <v>15</v>
      </c>
      <c r="U27" s="4">
        <v>14</v>
      </c>
      <c r="V27" s="4">
        <v>25</v>
      </c>
      <c r="W27" s="4">
        <v>25</v>
      </c>
      <c r="X27" s="4">
        <v>23</v>
      </c>
      <c r="Y27" s="4">
        <v>22</v>
      </c>
      <c r="Z27" s="1">
        <f t="shared" si="0"/>
        <v>297</v>
      </c>
      <c r="AA27" s="1">
        <f t="shared" si="1"/>
        <v>202</v>
      </c>
    </row>
    <row r="28" spans="1:27">
      <c r="A28" s="6">
        <v>23</v>
      </c>
      <c r="B28" s="1" t="s">
        <v>72</v>
      </c>
      <c r="C28" s="1" t="s">
        <v>63</v>
      </c>
      <c r="D28" s="1" t="s">
        <v>3</v>
      </c>
      <c r="E28" s="1" t="s">
        <v>11</v>
      </c>
      <c r="F28" s="1">
        <v>11</v>
      </c>
      <c r="G28" s="1">
        <v>15</v>
      </c>
      <c r="H28" s="1">
        <v>1</v>
      </c>
      <c r="I28" s="1">
        <v>19</v>
      </c>
      <c r="J28" s="1">
        <v>23</v>
      </c>
      <c r="K28" s="5">
        <v>38</v>
      </c>
      <c r="L28" s="5">
        <v>38</v>
      </c>
      <c r="M28" s="5">
        <v>38</v>
      </c>
      <c r="N28" s="1">
        <v>13</v>
      </c>
      <c r="O28" s="1">
        <v>23</v>
      </c>
      <c r="P28" s="1">
        <v>22</v>
      </c>
      <c r="Q28" s="2">
        <v>30</v>
      </c>
      <c r="R28" s="2">
        <v>30</v>
      </c>
      <c r="S28" s="4">
        <v>21</v>
      </c>
      <c r="T28" s="4">
        <v>21</v>
      </c>
      <c r="U28" s="2">
        <v>26</v>
      </c>
      <c r="V28" s="4">
        <v>38</v>
      </c>
      <c r="W28" s="4">
        <v>38</v>
      </c>
      <c r="X28" s="4">
        <v>38</v>
      </c>
      <c r="Y28" s="4">
        <v>30</v>
      </c>
      <c r="Z28" s="1">
        <f t="shared" si="0"/>
        <v>369</v>
      </c>
      <c r="AA28" s="1">
        <f t="shared" si="1"/>
        <v>225</v>
      </c>
    </row>
    <row r="29" spans="1:27">
      <c r="A29" s="1">
        <v>24</v>
      </c>
      <c r="B29" s="1" t="s">
        <v>78</v>
      </c>
      <c r="C29" s="1" t="s">
        <v>46</v>
      </c>
      <c r="D29" s="1" t="s">
        <v>6</v>
      </c>
      <c r="E29" s="1" t="s">
        <v>41</v>
      </c>
      <c r="F29" s="5">
        <v>38</v>
      </c>
      <c r="G29" s="5">
        <v>38</v>
      </c>
      <c r="H29" s="5">
        <v>38</v>
      </c>
      <c r="I29" s="1">
        <v>24</v>
      </c>
      <c r="J29" s="2">
        <v>33</v>
      </c>
      <c r="K29" s="1">
        <v>18</v>
      </c>
      <c r="L29" s="2">
        <v>33</v>
      </c>
      <c r="M29" s="1">
        <v>9</v>
      </c>
      <c r="N29" s="2">
        <v>30</v>
      </c>
      <c r="O29" s="2">
        <v>30</v>
      </c>
      <c r="P29" s="1">
        <v>21</v>
      </c>
      <c r="Q29" s="1">
        <v>18</v>
      </c>
      <c r="R29" s="1">
        <v>20</v>
      </c>
      <c r="S29" s="4">
        <v>18</v>
      </c>
      <c r="T29" s="4">
        <v>11</v>
      </c>
      <c r="U29" s="4">
        <v>9</v>
      </c>
      <c r="V29" s="4">
        <v>38</v>
      </c>
      <c r="W29" s="4">
        <v>38</v>
      </c>
      <c r="X29" s="4">
        <v>38</v>
      </c>
      <c r="Y29" s="4">
        <v>33</v>
      </c>
      <c r="Z29" s="1">
        <f t="shared" si="0"/>
        <v>388</v>
      </c>
      <c r="AA29" s="1">
        <f t="shared" si="1"/>
        <v>241</v>
      </c>
    </row>
    <row r="30" spans="1:27">
      <c r="A30" s="1">
        <v>25</v>
      </c>
      <c r="B30" s="1" t="s">
        <v>51</v>
      </c>
      <c r="C30" s="1" t="s">
        <v>52</v>
      </c>
      <c r="D30" s="1" t="s">
        <v>6</v>
      </c>
      <c r="E30" s="1" t="s">
        <v>9</v>
      </c>
      <c r="F30" s="2">
        <v>23</v>
      </c>
      <c r="G30" s="1">
        <v>21</v>
      </c>
      <c r="H30" s="1">
        <v>19</v>
      </c>
      <c r="I30" s="4">
        <v>28</v>
      </c>
      <c r="J30" s="1">
        <v>24</v>
      </c>
      <c r="K30" s="4">
        <v>28</v>
      </c>
      <c r="L30" s="2">
        <v>33</v>
      </c>
      <c r="M30" s="1">
        <v>22</v>
      </c>
      <c r="N30" s="1">
        <v>27</v>
      </c>
      <c r="O30" s="1">
        <v>21</v>
      </c>
      <c r="P30" s="1">
        <v>23</v>
      </c>
      <c r="Q30" s="1">
        <v>23</v>
      </c>
      <c r="R30" s="2">
        <v>30</v>
      </c>
      <c r="S30" s="4">
        <v>23</v>
      </c>
      <c r="T30" s="2">
        <v>26</v>
      </c>
      <c r="U30" s="2">
        <v>26</v>
      </c>
      <c r="V30" s="4">
        <v>33</v>
      </c>
      <c r="W30" s="4">
        <v>30</v>
      </c>
      <c r="X30" s="4">
        <v>28</v>
      </c>
      <c r="Y30" s="4">
        <v>28</v>
      </c>
      <c r="Z30" s="1">
        <f t="shared" si="0"/>
        <v>397</v>
      </c>
      <c r="AA30" s="1">
        <f t="shared" si="1"/>
        <v>278</v>
      </c>
    </row>
    <row r="31" spans="1:27">
      <c r="A31" s="1">
        <v>26</v>
      </c>
      <c r="B31" s="1" t="s">
        <v>117</v>
      </c>
      <c r="C31" s="1" t="s">
        <v>52</v>
      </c>
      <c r="D31" s="1" t="s">
        <v>6</v>
      </c>
      <c r="E31" s="1" t="s">
        <v>13</v>
      </c>
      <c r="F31" s="5">
        <v>38</v>
      </c>
      <c r="G31" s="5">
        <v>38</v>
      </c>
      <c r="H31" s="5">
        <v>38</v>
      </c>
      <c r="I31" s="1">
        <v>26</v>
      </c>
      <c r="J31" s="1">
        <v>25</v>
      </c>
      <c r="K31" s="1">
        <v>20</v>
      </c>
      <c r="L31" s="1">
        <v>22</v>
      </c>
      <c r="M31" s="2">
        <v>33</v>
      </c>
      <c r="N31" s="1">
        <v>25</v>
      </c>
      <c r="O31" s="2">
        <v>30</v>
      </c>
      <c r="P31" s="1">
        <v>24</v>
      </c>
      <c r="Q31" s="1">
        <v>24</v>
      </c>
      <c r="R31" s="1">
        <v>19</v>
      </c>
      <c r="S31" s="4">
        <v>22</v>
      </c>
      <c r="T31" s="2">
        <v>26</v>
      </c>
      <c r="U31" s="2">
        <v>26</v>
      </c>
      <c r="V31" s="4">
        <v>38</v>
      </c>
      <c r="W31" s="4">
        <v>38</v>
      </c>
      <c r="X31" s="4">
        <v>38</v>
      </c>
      <c r="Y31" s="4">
        <v>33</v>
      </c>
      <c r="Z31" s="1">
        <f t="shared" si="0"/>
        <v>436</v>
      </c>
      <c r="AA31" s="1">
        <f t="shared" si="1"/>
        <v>289</v>
      </c>
    </row>
    <row r="32" spans="1:27">
      <c r="A32" s="1">
        <v>27</v>
      </c>
      <c r="B32" s="1" t="s">
        <v>119</v>
      </c>
      <c r="C32" s="1" t="s">
        <v>63</v>
      </c>
      <c r="D32" s="1" t="s">
        <v>6</v>
      </c>
      <c r="E32" s="1" t="s">
        <v>120</v>
      </c>
      <c r="F32" s="5">
        <v>38</v>
      </c>
      <c r="G32" s="5">
        <v>38</v>
      </c>
      <c r="H32" s="5">
        <v>38</v>
      </c>
      <c r="I32" s="1">
        <v>27</v>
      </c>
      <c r="J32" s="1">
        <v>27</v>
      </c>
      <c r="K32" s="1">
        <v>27</v>
      </c>
      <c r="L32" s="2">
        <v>33</v>
      </c>
      <c r="M32" s="2">
        <v>33</v>
      </c>
      <c r="N32" s="1">
        <v>26</v>
      </c>
      <c r="O32" s="1">
        <v>19</v>
      </c>
      <c r="P32" s="1">
        <v>28</v>
      </c>
      <c r="Q32" s="1">
        <v>20</v>
      </c>
      <c r="R32" s="1">
        <v>21</v>
      </c>
      <c r="S32" s="4">
        <v>24</v>
      </c>
      <c r="T32" s="4">
        <v>20</v>
      </c>
      <c r="U32" s="4">
        <v>20</v>
      </c>
      <c r="V32" s="4">
        <v>38</v>
      </c>
      <c r="W32" s="4">
        <v>38</v>
      </c>
      <c r="X32" s="4">
        <v>38</v>
      </c>
      <c r="Y32" s="4">
        <v>33</v>
      </c>
      <c r="Z32" s="1">
        <f t="shared" si="0"/>
        <v>439</v>
      </c>
      <c r="AA32" s="1">
        <f t="shared" si="1"/>
        <v>292</v>
      </c>
    </row>
    <row r="33" spans="1:27">
      <c r="A33" s="1">
        <v>28</v>
      </c>
      <c r="B33" s="1" t="s">
        <v>61</v>
      </c>
      <c r="C33" s="1" t="s">
        <v>52</v>
      </c>
      <c r="D33" s="1" t="s">
        <v>6</v>
      </c>
      <c r="E33" s="1" t="s">
        <v>13</v>
      </c>
      <c r="F33" s="1">
        <v>18</v>
      </c>
      <c r="G33" s="1">
        <v>18</v>
      </c>
      <c r="H33" s="1">
        <v>10</v>
      </c>
      <c r="I33" s="1">
        <v>29</v>
      </c>
      <c r="J33" s="1">
        <v>28</v>
      </c>
      <c r="K33" s="5">
        <v>38</v>
      </c>
      <c r="L33" s="5">
        <v>38</v>
      </c>
      <c r="M33" s="5">
        <v>38</v>
      </c>
      <c r="N33" s="1">
        <v>24</v>
      </c>
      <c r="O33" s="4">
        <v>25</v>
      </c>
      <c r="P33" s="1">
        <v>26</v>
      </c>
      <c r="Q33" s="1">
        <v>22</v>
      </c>
      <c r="R33" s="4">
        <v>22</v>
      </c>
      <c r="S33" s="5">
        <v>38</v>
      </c>
      <c r="T33" s="5">
        <v>38</v>
      </c>
      <c r="U33" s="5">
        <v>38</v>
      </c>
      <c r="V33" s="4">
        <v>38</v>
      </c>
      <c r="W33" s="4">
        <v>38</v>
      </c>
      <c r="X33" s="4">
        <v>38</v>
      </c>
      <c r="Y33" s="4">
        <v>38</v>
      </c>
      <c r="Z33" s="1">
        <f t="shared" si="0"/>
        <v>450</v>
      </c>
      <c r="AA33" s="1">
        <f t="shared" si="1"/>
        <v>298</v>
      </c>
    </row>
    <row r="34" spans="1:27">
      <c r="A34" s="1">
        <v>29</v>
      </c>
      <c r="B34" s="6" t="s">
        <v>83</v>
      </c>
      <c r="C34" s="6" t="s">
        <v>48</v>
      </c>
      <c r="D34" s="6" t="s">
        <v>6</v>
      </c>
      <c r="E34" s="1" t="s">
        <v>7</v>
      </c>
      <c r="F34" s="5">
        <v>38</v>
      </c>
      <c r="G34" s="5">
        <v>38</v>
      </c>
      <c r="H34" s="5">
        <v>38</v>
      </c>
      <c r="I34" s="1">
        <v>6</v>
      </c>
      <c r="J34" s="1">
        <v>6</v>
      </c>
      <c r="K34" s="1">
        <v>5</v>
      </c>
      <c r="L34" s="1">
        <v>5</v>
      </c>
      <c r="M34" s="1">
        <v>11</v>
      </c>
      <c r="N34" s="5">
        <v>38</v>
      </c>
      <c r="O34" s="5">
        <v>38</v>
      </c>
      <c r="P34" s="5">
        <v>38</v>
      </c>
      <c r="Q34" s="5">
        <v>38</v>
      </c>
      <c r="R34" s="5">
        <v>38</v>
      </c>
      <c r="S34" s="5">
        <v>38</v>
      </c>
      <c r="T34" s="5">
        <v>38</v>
      </c>
      <c r="U34" s="5">
        <v>38</v>
      </c>
      <c r="V34" s="4">
        <v>38</v>
      </c>
      <c r="W34" s="4">
        <v>38</v>
      </c>
      <c r="X34" s="4">
        <v>38</v>
      </c>
      <c r="Y34" s="4">
        <v>38</v>
      </c>
      <c r="Z34" s="1">
        <f t="shared" si="0"/>
        <v>451</v>
      </c>
      <c r="AA34" s="1">
        <f t="shared" si="1"/>
        <v>299</v>
      </c>
    </row>
    <row r="35" spans="1:27">
      <c r="A35" s="1">
        <v>30</v>
      </c>
      <c r="B35" s="1" t="s">
        <v>62</v>
      </c>
      <c r="C35" s="1" t="s">
        <v>63</v>
      </c>
      <c r="D35" s="1" t="s">
        <v>6</v>
      </c>
      <c r="E35" s="1" t="s">
        <v>18</v>
      </c>
      <c r="F35" s="1">
        <v>16</v>
      </c>
      <c r="G35" s="1">
        <v>11</v>
      </c>
      <c r="H35" s="1">
        <v>12</v>
      </c>
      <c r="I35" s="1">
        <v>15</v>
      </c>
      <c r="J35" s="1">
        <v>22</v>
      </c>
      <c r="K35" s="1">
        <v>22</v>
      </c>
      <c r="L35" s="1">
        <v>23</v>
      </c>
      <c r="M35" s="2">
        <v>33</v>
      </c>
      <c r="N35" s="5">
        <v>38</v>
      </c>
      <c r="O35" s="5">
        <v>38</v>
      </c>
      <c r="P35" s="5">
        <v>38</v>
      </c>
      <c r="Q35" s="5">
        <v>38</v>
      </c>
      <c r="R35" s="5">
        <v>38</v>
      </c>
      <c r="S35" s="5">
        <v>38</v>
      </c>
      <c r="T35" s="5">
        <v>38</v>
      </c>
      <c r="U35" s="5">
        <v>38</v>
      </c>
      <c r="V35" s="4">
        <v>38</v>
      </c>
      <c r="W35" s="4">
        <v>38</v>
      </c>
      <c r="X35" s="4">
        <v>38</v>
      </c>
      <c r="Y35" s="4">
        <v>38</v>
      </c>
      <c r="Z35" s="1">
        <f t="shared" si="0"/>
        <v>458</v>
      </c>
      <c r="AA35" s="1">
        <f t="shared" si="1"/>
        <v>306</v>
      </c>
    </row>
    <row r="36" spans="1:27">
      <c r="A36" s="1">
        <v>31</v>
      </c>
      <c r="B36" s="1" t="s">
        <v>71</v>
      </c>
      <c r="C36" s="1" t="s">
        <v>48</v>
      </c>
      <c r="D36" s="1" t="s">
        <v>6</v>
      </c>
      <c r="E36" s="1" t="s">
        <v>18</v>
      </c>
      <c r="F36" s="1">
        <v>6</v>
      </c>
      <c r="G36" s="1">
        <v>7</v>
      </c>
      <c r="H36" s="1">
        <v>4</v>
      </c>
      <c r="I36" s="5">
        <v>38</v>
      </c>
      <c r="J36" s="5">
        <v>38</v>
      </c>
      <c r="K36" s="5">
        <v>38</v>
      </c>
      <c r="L36" s="5">
        <v>38</v>
      </c>
      <c r="M36" s="5">
        <v>38</v>
      </c>
      <c r="N36" s="5">
        <v>38</v>
      </c>
      <c r="O36" s="5">
        <v>38</v>
      </c>
      <c r="P36" s="5">
        <v>38</v>
      </c>
      <c r="Q36" s="5">
        <v>38</v>
      </c>
      <c r="R36" s="5">
        <v>38</v>
      </c>
      <c r="S36" s="5">
        <v>38</v>
      </c>
      <c r="T36" s="5">
        <v>38</v>
      </c>
      <c r="U36" s="5">
        <v>38</v>
      </c>
      <c r="V36" s="4">
        <v>38</v>
      </c>
      <c r="W36" s="4">
        <v>38</v>
      </c>
      <c r="X36" s="4">
        <v>38</v>
      </c>
      <c r="Y36" s="4">
        <v>38</v>
      </c>
      <c r="Z36" s="1">
        <f t="shared" si="0"/>
        <v>511</v>
      </c>
      <c r="AA36" s="1">
        <f t="shared" si="1"/>
        <v>359</v>
      </c>
    </row>
    <row r="37" spans="1:27">
      <c r="A37" s="1">
        <v>33</v>
      </c>
      <c r="B37" s="6" t="s">
        <v>74</v>
      </c>
      <c r="C37" s="1" t="s">
        <v>63</v>
      </c>
      <c r="D37" s="1" t="s">
        <v>6</v>
      </c>
      <c r="E37" s="1" t="s">
        <v>11</v>
      </c>
      <c r="F37" s="5">
        <v>38</v>
      </c>
      <c r="G37" s="5">
        <v>38</v>
      </c>
      <c r="H37" s="5">
        <v>38</v>
      </c>
      <c r="I37" s="5">
        <v>38</v>
      </c>
      <c r="J37" s="5">
        <v>38</v>
      </c>
      <c r="K37" s="5">
        <v>38</v>
      </c>
      <c r="L37" s="5">
        <v>38</v>
      </c>
      <c r="M37" s="5">
        <v>38</v>
      </c>
      <c r="N37" s="6">
        <v>16</v>
      </c>
      <c r="O37" s="6">
        <v>24</v>
      </c>
      <c r="P37" s="5">
        <v>38</v>
      </c>
      <c r="Q37" s="5">
        <v>38</v>
      </c>
      <c r="R37" s="5">
        <v>38</v>
      </c>
      <c r="S37" s="4">
        <v>17</v>
      </c>
      <c r="T37" s="2">
        <v>26</v>
      </c>
      <c r="U37" s="4">
        <v>19</v>
      </c>
      <c r="V37" s="4">
        <v>38</v>
      </c>
      <c r="W37" s="4">
        <v>38</v>
      </c>
      <c r="X37" s="4">
        <v>38</v>
      </c>
      <c r="Y37" s="4">
        <v>38</v>
      </c>
      <c r="Z37" s="1">
        <f t="shared" si="0"/>
        <v>520</v>
      </c>
      <c r="AA37" s="1">
        <f t="shared" si="1"/>
        <v>368</v>
      </c>
    </row>
    <row r="38" spans="1:27">
      <c r="A38" s="1">
        <v>34</v>
      </c>
      <c r="B38" s="6" t="s">
        <v>150</v>
      </c>
      <c r="C38" s="6" t="s">
        <v>63</v>
      </c>
      <c r="D38" s="6" t="s">
        <v>6</v>
      </c>
      <c r="E38" s="6" t="s">
        <v>151</v>
      </c>
      <c r="F38" s="5">
        <v>38</v>
      </c>
      <c r="G38" s="5">
        <v>38</v>
      </c>
      <c r="H38" s="5">
        <v>38</v>
      </c>
      <c r="I38" s="5">
        <v>38</v>
      </c>
      <c r="J38" s="5">
        <v>38</v>
      </c>
      <c r="K38" s="5">
        <v>38</v>
      </c>
      <c r="L38" s="5">
        <v>38</v>
      </c>
      <c r="M38" s="5">
        <v>38</v>
      </c>
      <c r="N38" s="5">
        <v>38</v>
      </c>
      <c r="O38" s="5">
        <v>38</v>
      </c>
      <c r="P38" s="5">
        <v>38</v>
      </c>
      <c r="Q38" s="5">
        <v>38</v>
      </c>
      <c r="R38" s="5">
        <v>38</v>
      </c>
      <c r="S38" s="2">
        <v>26</v>
      </c>
      <c r="T38" s="1">
        <v>6</v>
      </c>
      <c r="U38" s="1">
        <v>11</v>
      </c>
      <c r="V38" s="4">
        <v>38</v>
      </c>
      <c r="W38" s="4">
        <v>38</v>
      </c>
      <c r="X38" s="4">
        <v>38</v>
      </c>
      <c r="Y38" s="4">
        <v>38</v>
      </c>
      <c r="Z38" s="1">
        <f t="shared" si="0"/>
        <v>537</v>
      </c>
      <c r="AA38" s="1">
        <f t="shared" si="1"/>
        <v>385</v>
      </c>
    </row>
    <row r="39" spans="1:27">
      <c r="A39" s="6">
        <v>35</v>
      </c>
      <c r="B39" s="6" t="s">
        <v>142</v>
      </c>
      <c r="C39" s="6" t="s">
        <v>46</v>
      </c>
      <c r="D39" s="6" t="s">
        <v>6</v>
      </c>
      <c r="E39" s="1" t="s">
        <v>24</v>
      </c>
      <c r="F39" s="5">
        <v>38</v>
      </c>
      <c r="G39" s="5">
        <v>38</v>
      </c>
      <c r="H39" s="5">
        <v>38</v>
      </c>
      <c r="I39" s="5">
        <v>38</v>
      </c>
      <c r="J39" s="5">
        <v>38</v>
      </c>
      <c r="K39" s="5">
        <v>38</v>
      </c>
      <c r="L39" s="5">
        <v>38</v>
      </c>
      <c r="M39" s="5">
        <v>38</v>
      </c>
      <c r="N39" s="4">
        <v>28</v>
      </c>
      <c r="O39" s="1">
        <v>20</v>
      </c>
      <c r="P39" s="4">
        <v>27</v>
      </c>
      <c r="Q39" s="2">
        <v>30</v>
      </c>
      <c r="R39" s="2">
        <v>30</v>
      </c>
      <c r="S39" s="5">
        <v>38</v>
      </c>
      <c r="T39" s="5">
        <v>38</v>
      </c>
      <c r="U39" s="5">
        <v>38</v>
      </c>
      <c r="V39" s="4">
        <v>38</v>
      </c>
      <c r="W39" s="4">
        <v>38</v>
      </c>
      <c r="X39" s="4">
        <v>38</v>
      </c>
      <c r="Y39" s="4">
        <v>38</v>
      </c>
      <c r="Z39" s="1">
        <f t="shared" si="0"/>
        <v>553</v>
      </c>
      <c r="AA39" s="1">
        <f t="shared" si="1"/>
        <v>401</v>
      </c>
    </row>
    <row r="40" spans="1:27">
      <c r="A40" s="6">
        <v>36</v>
      </c>
      <c r="B40" s="1" t="s">
        <v>118</v>
      </c>
      <c r="C40" s="1" t="s">
        <v>52</v>
      </c>
      <c r="D40" s="1" t="s">
        <v>6</v>
      </c>
      <c r="E40" s="1" t="s">
        <v>9</v>
      </c>
      <c r="F40" s="5">
        <v>38</v>
      </c>
      <c r="G40" s="5">
        <v>38</v>
      </c>
      <c r="H40" s="5">
        <v>38</v>
      </c>
      <c r="I40" s="1">
        <v>30</v>
      </c>
      <c r="J40" s="1">
        <v>26</v>
      </c>
      <c r="K40" s="1">
        <v>26</v>
      </c>
      <c r="L40" s="5">
        <v>38</v>
      </c>
      <c r="M40" s="1">
        <v>24</v>
      </c>
      <c r="N40" s="5">
        <v>38</v>
      </c>
      <c r="O40" s="5">
        <v>38</v>
      </c>
      <c r="P40" s="5">
        <v>38</v>
      </c>
      <c r="Q40" s="5">
        <v>38</v>
      </c>
      <c r="R40" s="5">
        <v>38</v>
      </c>
      <c r="S40" s="5">
        <v>38</v>
      </c>
      <c r="T40" s="5">
        <v>38</v>
      </c>
      <c r="U40" s="5">
        <v>38</v>
      </c>
      <c r="V40" s="4">
        <v>38</v>
      </c>
      <c r="W40" s="4">
        <v>38</v>
      </c>
      <c r="X40" s="4">
        <v>38</v>
      </c>
      <c r="Y40" s="4">
        <v>38</v>
      </c>
      <c r="Z40" s="1">
        <f t="shared" si="0"/>
        <v>562</v>
      </c>
      <c r="AA40" s="1">
        <f t="shared" si="1"/>
        <v>410</v>
      </c>
    </row>
    <row r="41" spans="1:27">
      <c r="A41" s="6">
        <v>37</v>
      </c>
      <c r="B41" s="1" t="s">
        <v>121</v>
      </c>
      <c r="C41" s="1" t="s">
        <v>63</v>
      </c>
      <c r="D41" s="1" t="s">
        <v>6</v>
      </c>
      <c r="E41" s="1" t="s">
        <v>11</v>
      </c>
      <c r="F41" s="5">
        <v>38</v>
      </c>
      <c r="G41" s="5">
        <v>38</v>
      </c>
      <c r="H41" s="5">
        <v>38</v>
      </c>
      <c r="I41" s="1">
        <v>31</v>
      </c>
      <c r="J41" s="1">
        <v>29</v>
      </c>
      <c r="K41" s="5">
        <v>38</v>
      </c>
      <c r="L41" s="5">
        <v>38</v>
      </c>
      <c r="M41" s="5">
        <v>38</v>
      </c>
      <c r="N41" s="5">
        <v>38</v>
      </c>
      <c r="O41" s="5">
        <v>38</v>
      </c>
      <c r="P41" s="5">
        <v>38</v>
      </c>
      <c r="Q41" s="5">
        <v>38</v>
      </c>
      <c r="R41" s="5">
        <v>38</v>
      </c>
      <c r="S41" s="5">
        <v>38</v>
      </c>
      <c r="T41" s="5">
        <v>38</v>
      </c>
      <c r="U41" s="5">
        <v>38</v>
      </c>
      <c r="V41" s="4">
        <v>38</v>
      </c>
      <c r="W41" s="4">
        <v>38</v>
      </c>
      <c r="X41" s="4">
        <v>38</v>
      </c>
      <c r="Y41" s="4">
        <v>38</v>
      </c>
      <c r="Z41" s="1">
        <f t="shared" si="0"/>
        <v>592</v>
      </c>
      <c r="AA41" s="1">
        <f t="shared" si="1"/>
        <v>440</v>
      </c>
    </row>
  </sheetData>
  <sortState ref="B6:AA41">
    <sortCondition ref="AA6:AA41"/>
  </sortState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5"/>
  <sheetViews>
    <sheetView tabSelected="1" zoomScale="70" zoomScaleNormal="70" workbookViewId="0">
      <selection activeCell="S4" sqref="S4"/>
    </sheetView>
  </sheetViews>
  <sheetFormatPr defaultRowHeight="15"/>
  <cols>
    <col min="1" max="1" width="10" bestFit="1" customWidth="1"/>
    <col min="2" max="2" width="22.140625" bestFit="1" customWidth="1"/>
    <col min="3" max="3" width="11" bestFit="1" customWidth="1"/>
    <col min="5" max="5" width="31.28515625" bestFit="1" customWidth="1"/>
  </cols>
  <sheetData>
    <row r="1" spans="1:27" ht="18.75">
      <c r="A1" s="7" t="s">
        <v>131</v>
      </c>
      <c r="E1" s="2" t="s">
        <v>95</v>
      </c>
      <c r="F1" s="3" t="s">
        <v>94</v>
      </c>
      <c r="G1" s="5" t="s">
        <v>127</v>
      </c>
      <c r="H1" s="17"/>
    </row>
    <row r="2" spans="1:27">
      <c r="E2" s="8"/>
      <c r="F2" s="8"/>
      <c r="G2" s="8"/>
    </row>
    <row r="4" spans="1:27">
      <c r="A4" s="14" t="s">
        <v>92</v>
      </c>
      <c r="B4" s="14" t="s">
        <v>86</v>
      </c>
      <c r="C4" s="14" t="s">
        <v>87</v>
      </c>
      <c r="D4" s="14" t="s">
        <v>0</v>
      </c>
      <c r="E4" s="14" t="s">
        <v>88</v>
      </c>
      <c r="F4" s="14" t="s">
        <v>89</v>
      </c>
      <c r="G4" s="14"/>
      <c r="H4" s="14"/>
      <c r="I4" s="14" t="s">
        <v>96</v>
      </c>
      <c r="J4" s="14"/>
      <c r="K4" s="14"/>
      <c r="L4" s="14"/>
      <c r="M4" s="14"/>
      <c r="N4" s="14" t="s">
        <v>132</v>
      </c>
      <c r="O4" s="14"/>
      <c r="P4" s="14"/>
      <c r="Q4" s="14"/>
      <c r="R4" s="14"/>
      <c r="S4" s="14" t="s">
        <v>145</v>
      </c>
      <c r="T4" s="14"/>
      <c r="U4" s="14"/>
      <c r="V4" s="14"/>
      <c r="W4" s="14"/>
      <c r="X4" s="14"/>
      <c r="Y4" s="14"/>
      <c r="Z4" s="1"/>
      <c r="AA4" s="1"/>
    </row>
    <row r="5" spans="1:27">
      <c r="A5" s="1"/>
      <c r="B5" s="1"/>
      <c r="C5" s="1"/>
      <c r="D5" s="1"/>
      <c r="E5" s="1"/>
      <c r="F5" s="1" t="s">
        <v>90</v>
      </c>
      <c r="G5" s="1" t="s">
        <v>97</v>
      </c>
      <c r="H5" s="1" t="s">
        <v>91</v>
      </c>
      <c r="I5" s="1" t="s">
        <v>98</v>
      </c>
      <c r="J5" s="1" t="s">
        <v>99</v>
      </c>
      <c r="K5" s="1" t="s">
        <v>100</v>
      </c>
      <c r="L5" s="1" t="s">
        <v>101</v>
      </c>
      <c r="M5" s="1" t="s">
        <v>102</v>
      </c>
      <c r="N5" s="1" t="s">
        <v>133</v>
      </c>
      <c r="O5" s="1" t="s">
        <v>134</v>
      </c>
      <c r="P5" s="1" t="s">
        <v>135</v>
      </c>
      <c r="Q5" s="1" t="s">
        <v>136</v>
      </c>
      <c r="R5" s="1" t="s">
        <v>140</v>
      </c>
      <c r="S5" s="1" t="s">
        <v>146</v>
      </c>
      <c r="T5" s="1" t="s">
        <v>147</v>
      </c>
      <c r="U5" s="1" t="s">
        <v>148</v>
      </c>
      <c r="V5" s="1" t="s">
        <v>103</v>
      </c>
      <c r="W5" s="1" t="s">
        <v>104</v>
      </c>
      <c r="X5" s="1" t="s">
        <v>137</v>
      </c>
      <c r="Y5" s="1" t="s">
        <v>149</v>
      </c>
      <c r="Z5" s="6" t="s">
        <v>144</v>
      </c>
      <c r="AA5" s="6" t="s">
        <v>141</v>
      </c>
    </row>
    <row r="6" spans="1:27">
      <c r="A6" s="1">
        <v>1</v>
      </c>
      <c r="B6" s="1" t="s">
        <v>75</v>
      </c>
      <c r="C6" s="1" t="s">
        <v>63</v>
      </c>
      <c r="D6" s="1" t="s">
        <v>6</v>
      </c>
      <c r="E6" s="1" t="s">
        <v>24</v>
      </c>
      <c r="F6" s="4">
        <v>4</v>
      </c>
      <c r="G6" s="4">
        <v>3</v>
      </c>
      <c r="H6" s="4">
        <v>7</v>
      </c>
      <c r="I6" s="1">
        <v>3</v>
      </c>
      <c r="J6" s="1">
        <v>1</v>
      </c>
      <c r="K6" s="1">
        <v>1</v>
      </c>
      <c r="L6" s="1">
        <v>2</v>
      </c>
      <c r="M6" s="1">
        <v>2</v>
      </c>
      <c r="N6" s="4">
        <v>4</v>
      </c>
      <c r="O6" s="1">
        <v>1</v>
      </c>
      <c r="P6" s="1">
        <v>2</v>
      </c>
      <c r="Q6" s="1">
        <v>1</v>
      </c>
      <c r="R6" s="1">
        <v>1</v>
      </c>
      <c r="S6" s="4">
        <v>1</v>
      </c>
      <c r="T6" s="4">
        <v>1</v>
      </c>
      <c r="U6" s="4">
        <v>1</v>
      </c>
      <c r="V6" s="1">
        <v>7</v>
      </c>
      <c r="W6" s="1">
        <v>4</v>
      </c>
      <c r="X6" s="1">
        <v>4</v>
      </c>
      <c r="Y6" s="1">
        <v>3</v>
      </c>
      <c r="Z6" s="1">
        <f t="shared" ref="Z6:Z25" si="0">SUM(F6:U6)</f>
        <v>35</v>
      </c>
      <c r="AA6" s="1">
        <f t="shared" ref="AA6:AA25" si="1">Z6-V6-W6-X6-Y6</f>
        <v>17</v>
      </c>
    </row>
    <row r="7" spans="1:27">
      <c r="A7" s="1">
        <v>2</v>
      </c>
      <c r="B7" s="1" t="s">
        <v>79</v>
      </c>
      <c r="C7" s="1" t="s">
        <v>63</v>
      </c>
      <c r="D7" s="1" t="s">
        <v>6</v>
      </c>
      <c r="E7" s="1" t="s">
        <v>7</v>
      </c>
      <c r="F7" s="1">
        <v>2</v>
      </c>
      <c r="G7" s="4">
        <v>5</v>
      </c>
      <c r="H7" s="1">
        <v>3</v>
      </c>
      <c r="I7" s="1">
        <v>2</v>
      </c>
      <c r="J7" s="4">
        <v>4</v>
      </c>
      <c r="K7" s="1">
        <v>3</v>
      </c>
      <c r="L7" s="1">
        <v>4</v>
      </c>
      <c r="M7" s="1">
        <v>4</v>
      </c>
      <c r="N7" s="1">
        <v>3</v>
      </c>
      <c r="O7" s="1">
        <v>3</v>
      </c>
      <c r="P7" s="2">
        <v>10</v>
      </c>
      <c r="Q7" s="1">
        <v>2</v>
      </c>
      <c r="R7" s="1">
        <v>3</v>
      </c>
      <c r="S7" s="4">
        <v>3</v>
      </c>
      <c r="T7" s="4">
        <v>2</v>
      </c>
      <c r="U7" s="2">
        <v>9</v>
      </c>
      <c r="V7" s="1">
        <v>10</v>
      </c>
      <c r="W7" s="1">
        <v>9</v>
      </c>
      <c r="X7" s="1">
        <v>5</v>
      </c>
      <c r="Y7" s="1">
        <v>4</v>
      </c>
      <c r="Z7" s="1">
        <f t="shared" si="0"/>
        <v>62</v>
      </c>
      <c r="AA7" s="1">
        <f t="shared" si="1"/>
        <v>34</v>
      </c>
    </row>
    <row r="8" spans="1:27">
      <c r="A8" s="1">
        <v>3</v>
      </c>
      <c r="B8" s="1" t="s">
        <v>85</v>
      </c>
      <c r="C8" s="1" t="s">
        <v>63</v>
      </c>
      <c r="D8" s="1" t="s">
        <v>6</v>
      </c>
      <c r="E8" s="1" t="s">
        <v>24</v>
      </c>
      <c r="F8" s="1">
        <v>3</v>
      </c>
      <c r="G8" s="1">
        <v>4</v>
      </c>
      <c r="H8" s="4">
        <v>5</v>
      </c>
      <c r="I8" s="1">
        <v>4</v>
      </c>
      <c r="J8" s="16">
        <v>6</v>
      </c>
      <c r="K8" s="4">
        <v>5</v>
      </c>
      <c r="L8" s="1">
        <v>3</v>
      </c>
      <c r="M8" s="1">
        <v>3</v>
      </c>
      <c r="N8" s="1">
        <v>2</v>
      </c>
      <c r="O8" s="1">
        <v>4</v>
      </c>
      <c r="P8" s="1">
        <v>3</v>
      </c>
      <c r="Q8" s="1">
        <v>4</v>
      </c>
      <c r="R8" s="1">
        <v>4</v>
      </c>
      <c r="S8" s="4">
        <v>2</v>
      </c>
      <c r="T8" s="4">
        <v>3</v>
      </c>
      <c r="U8" s="4">
        <v>5</v>
      </c>
      <c r="V8" s="1">
        <v>6</v>
      </c>
      <c r="W8" s="1">
        <v>5</v>
      </c>
      <c r="X8" s="1">
        <v>5</v>
      </c>
      <c r="Y8" s="1">
        <v>5</v>
      </c>
      <c r="Z8" s="1">
        <f t="shared" si="0"/>
        <v>60</v>
      </c>
      <c r="AA8" s="1">
        <f t="shared" si="1"/>
        <v>39</v>
      </c>
    </row>
    <row r="9" spans="1:27">
      <c r="A9" s="1">
        <v>4</v>
      </c>
      <c r="B9" s="1" t="s">
        <v>73</v>
      </c>
      <c r="C9" s="1" t="s">
        <v>63</v>
      </c>
      <c r="D9" s="1" t="s">
        <v>6</v>
      </c>
      <c r="E9" s="1" t="s">
        <v>7</v>
      </c>
      <c r="F9" s="2">
        <v>14</v>
      </c>
      <c r="G9" s="4">
        <v>8</v>
      </c>
      <c r="H9" s="1">
        <v>4</v>
      </c>
      <c r="I9" s="4">
        <v>6</v>
      </c>
      <c r="J9" s="1">
        <v>5</v>
      </c>
      <c r="K9" s="1">
        <v>2</v>
      </c>
      <c r="L9" s="1">
        <v>6</v>
      </c>
      <c r="M9" s="1">
        <v>6</v>
      </c>
      <c r="N9" s="1">
        <v>6</v>
      </c>
      <c r="O9" s="2">
        <v>10</v>
      </c>
      <c r="P9" s="1">
        <v>4</v>
      </c>
      <c r="Q9" s="1">
        <v>5</v>
      </c>
      <c r="R9" s="1">
        <v>2</v>
      </c>
      <c r="S9" s="4">
        <v>4</v>
      </c>
      <c r="T9" s="4">
        <v>4</v>
      </c>
      <c r="U9" s="4">
        <v>4</v>
      </c>
      <c r="V9" s="1">
        <v>14</v>
      </c>
      <c r="W9" s="1">
        <v>10</v>
      </c>
      <c r="X9" s="1">
        <v>8</v>
      </c>
      <c r="Y9" s="1">
        <v>6</v>
      </c>
      <c r="Z9" s="1">
        <f t="shared" si="0"/>
        <v>90</v>
      </c>
      <c r="AA9" s="1">
        <f t="shared" si="1"/>
        <v>52</v>
      </c>
    </row>
    <row r="10" spans="1:27">
      <c r="A10" s="1">
        <v>5</v>
      </c>
      <c r="B10" s="6" t="s">
        <v>106</v>
      </c>
      <c r="C10" s="1" t="s">
        <v>143</v>
      </c>
      <c r="D10" s="6" t="s">
        <v>6</v>
      </c>
      <c r="E10" s="1" t="s">
        <v>18</v>
      </c>
      <c r="F10" s="5">
        <v>21</v>
      </c>
      <c r="G10" s="5">
        <v>21</v>
      </c>
      <c r="H10" s="5">
        <v>21</v>
      </c>
      <c r="I10" s="6">
        <v>8</v>
      </c>
      <c r="J10" s="6">
        <v>8</v>
      </c>
      <c r="K10" s="1">
        <v>6</v>
      </c>
      <c r="L10" s="5">
        <v>21</v>
      </c>
      <c r="M10" s="1">
        <v>5</v>
      </c>
      <c r="N10" s="1">
        <v>1</v>
      </c>
      <c r="O10" s="1">
        <v>2</v>
      </c>
      <c r="P10" s="1">
        <v>1</v>
      </c>
      <c r="Q10" s="1">
        <v>3</v>
      </c>
      <c r="R10" s="2">
        <v>10</v>
      </c>
      <c r="S10" s="4">
        <v>6</v>
      </c>
      <c r="T10" s="4">
        <v>6</v>
      </c>
      <c r="U10" s="4">
        <v>2</v>
      </c>
      <c r="V10" s="1">
        <v>21</v>
      </c>
      <c r="W10" s="1">
        <v>21</v>
      </c>
      <c r="X10" s="1">
        <v>21</v>
      </c>
      <c r="Y10" s="1">
        <v>21</v>
      </c>
      <c r="Z10" s="1">
        <f t="shared" si="0"/>
        <v>142</v>
      </c>
      <c r="AA10" s="1">
        <f t="shared" si="1"/>
        <v>58</v>
      </c>
    </row>
    <row r="11" spans="1:27">
      <c r="A11" s="1">
        <v>6</v>
      </c>
      <c r="B11" s="1" t="s">
        <v>76</v>
      </c>
      <c r="C11" s="1" t="s">
        <v>63</v>
      </c>
      <c r="D11" s="1" t="s">
        <v>6</v>
      </c>
      <c r="E11" s="1" t="s">
        <v>30</v>
      </c>
      <c r="F11" s="1">
        <v>5</v>
      </c>
      <c r="G11" s="1">
        <v>7</v>
      </c>
      <c r="H11" s="4">
        <v>9</v>
      </c>
      <c r="I11" s="4">
        <v>10</v>
      </c>
      <c r="J11" s="1">
        <v>7</v>
      </c>
      <c r="K11" s="4">
        <v>8</v>
      </c>
      <c r="L11" s="1">
        <v>7</v>
      </c>
      <c r="M11" s="4">
        <v>8</v>
      </c>
      <c r="N11" s="1">
        <v>5</v>
      </c>
      <c r="O11" s="1">
        <v>6</v>
      </c>
      <c r="P11" s="1">
        <v>5</v>
      </c>
      <c r="Q11" s="1">
        <v>7</v>
      </c>
      <c r="R11" s="1">
        <v>5</v>
      </c>
      <c r="S11" s="4">
        <v>6</v>
      </c>
      <c r="T11" s="4">
        <v>5</v>
      </c>
      <c r="U11" s="4">
        <v>3</v>
      </c>
      <c r="V11" s="1">
        <v>10</v>
      </c>
      <c r="W11" s="1">
        <v>9</v>
      </c>
      <c r="X11" s="1">
        <v>8</v>
      </c>
      <c r="Y11" s="1">
        <v>8</v>
      </c>
      <c r="Z11" s="1">
        <f t="shared" si="0"/>
        <v>103</v>
      </c>
      <c r="AA11" s="1">
        <f t="shared" si="1"/>
        <v>68</v>
      </c>
    </row>
    <row r="12" spans="1:27">
      <c r="A12" s="1">
        <v>7</v>
      </c>
      <c r="B12" s="1" t="s">
        <v>84</v>
      </c>
      <c r="C12" s="1" t="s">
        <v>63</v>
      </c>
      <c r="D12" s="1" t="s">
        <v>6</v>
      </c>
      <c r="E12" s="1" t="s">
        <v>24</v>
      </c>
      <c r="F12" s="1">
        <v>9</v>
      </c>
      <c r="G12" s="1">
        <v>9</v>
      </c>
      <c r="H12" s="4">
        <v>11</v>
      </c>
      <c r="I12" s="1">
        <v>9</v>
      </c>
      <c r="J12" s="1">
        <v>9</v>
      </c>
      <c r="K12" s="5">
        <v>21</v>
      </c>
      <c r="L12" s="5">
        <v>21</v>
      </c>
      <c r="M12" s="5">
        <v>21</v>
      </c>
      <c r="N12" s="1">
        <v>7</v>
      </c>
      <c r="O12" s="1">
        <v>5</v>
      </c>
      <c r="P12" s="1">
        <v>7</v>
      </c>
      <c r="Q12" s="1">
        <v>6</v>
      </c>
      <c r="R12" s="1">
        <v>6</v>
      </c>
      <c r="S12" s="4">
        <v>8</v>
      </c>
      <c r="T12" s="4">
        <v>7</v>
      </c>
      <c r="U12" s="4">
        <v>7</v>
      </c>
      <c r="V12" s="1">
        <v>21</v>
      </c>
      <c r="W12" s="1">
        <v>21</v>
      </c>
      <c r="X12" s="1">
        <v>21</v>
      </c>
      <c r="Y12" s="1">
        <v>11</v>
      </c>
      <c r="Z12" s="1">
        <f t="shared" si="0"/>
        <v>163</v>
      </c>
      <c r="AA12" s="1">
        <f t="shared" si="1"/>
        <v>89</v>
      </c>
    </row>
    <row r="13" spans="1:27">
      <c r="A13" s="1">
        <v>8</v>
      </c>
      <c r="B13" s="1" t="s">
        <v>82</v>
      </c>
      <c r="C13" s="1" t="s">
        <v>48</v>
      </c>
      <c r="D13" s="1" t="s">
        <v>6</v>
      </c>
      <c r="E13" s="1" t="s">
        <v>7</v>
      </c>
      <c r="F13" s="1">
        <v>1</v>
      </c>
      <c r="G13" s="1">
        <v>2</v>
      </c>
      <c r="H13" s="1">
        <v>2</v>
      </c>
      <c r="I13" s="1">
        <v>1</v>
      </c>
      <c r="J13" s="1">
        <v>2</v>
      </c>
      <c r="K13" s="1">
        <v>4</v>
      </c>
      <c r="L13" s="1">
        <v>1</v>
      </c>
      <c r="M13" s="1">
        <v>1</v>
      </c>
      <c r="N13" s="5">
        <v>21</v>
      </c>
      <c r="O13" s="5">
        <v>21</v>
      </c>
      <c r="P13" s="5">
        <v>21</v>
      </c>
      <c r="Q13" s="5">
        <v>21</v>
      </c>
      <c r="R13" s="5">
        <v>21</v>
      </c>
      <c r="S13" s="5">
        <v>21</v>
      </c>
      <c r="T13" s="5">
        <v>21</v>
      </c>
      <c r="U13" s="5">
        <v>21</v>
      </c>
      <c r="V13" s="1">
        <v>21</v>
      </c>
      <c r="W13" s="1">
        <v>21</v>
      </c>
      <c r="X13" s="1">
        <v>21</v>
      </c>
      <c r="Y13" s="1">
        <v>21</v>
      </c>
      <c r="Z13" s="1">
        <f t="shared" si="0"/>
        <v>182</v>
      </c>
      <c r="AA13" s="1">
        <f t="shared" si="1"/>
        <v>98</v>
      </c>
    </row>
    <row r="14" spans="1:27">
      <c r="A14" s="1">
        <v>9</v>
      </c>
      <c r="B14" s="1" t="s">
        <v>77</v>
      </c>
      <c r="C14" s="1" t="s">
        <v>46</v>
      </c>
      <c r="D14" s="1" t="s">
        <v>6</v>
      </c>
      <c r="E14" s="1" t="s">
        <v>18</v>
      </c>
      <c r="F14" s="1">
        <v>11</v>
      </c>
      <c r="G14" s="4">
        <v>11</v>
      </c>
      <c r="H14" s="1">
        <v>10</v>
      </c>
      <c r="I14" s="5">
        <v>21</v>
      </c>
      <c r="J14" s="5">
        <v>21</v>
      </c>
      <c r="K14" s="5">
        <v>21</v>
      </c>
      <c r="L14" s="5">
        <v>21</v>
      </c>
      <c r="M14" s="5">
        <v>21</v>
      </c>
      <c r="N14" s="1">
        <v>8</v>
      </c>
      <c r="O14" s="1">
        <v>7</v>
      </c>
      <c r="P14" s="1">
        <v>6</v>
      </c>
      <c r="Q14" s="1">
        <v>8</v>
      </c>
      <c r="R14" s="1">
        <v>7</v>
      </c>
      <c r="S14" s="4">
        <v>7</v>
      </c>
      <c r="T14" s="4">
        <v>8</v>
      </c>
      <c r="U14" s="4">
        <v>6</v>
      </c>
      <c r="V14" s="1">
        <v>21</v>
      </c>
      <c r="W14" s="1">
        <v>21</v>
      </c>
      <c r="X14" s="1">
        <v>21</v>
      </c>
      <c r="Y14" s="1">
        <v>21</v>
      </c>
      <c r="Z14" s="1">
        <f t="shared" si="0"/>
        <v>194</v>
      </c>
      <c r="AA14" s="1">
        <f t="shared" si="1"/>
        <v>110</v>
      </c>
    </row>
    <row r="15" spans="1:27">
      <c r="A15" s="1">
        <v>10</v>
      </c>
      <c r="B15" s="6" t="s">
        <v>105</v>
      </c>
      <c r="C15" s="1" t="s">
        <v>143</v>
      </c>
      <c r="D15" s="6" t="s">
        <v>6</v>
      </c>
      <c r="E15" s="1" t="s">
        <v>4</v>
      </c>
      <c r="F15" s="5">
        <v>21</v>
      </c>
      <c r="G15" s="5">
        <v>21</v>
      </c>
      <c r="H15" s="5">
        <v>21</v>
      </c>
      <c r="I15" s="6">
        <v>5</v>
      </c>
      <c r="J15" s="6">
        <v>3</v>
      </c>
      <c r="K15" s="1">
        <v>7</v>
      </c>
      <c r="L15" s="1">
        <v>5</v>
      </c>
      <c r="M15" s="1">
        <v>7</v>
      </c>
      <c r="N15" s="5">
        <v>21</v>
      </c>
      <c r="O15" s="5">
        <v>21</v>
      </c>
      <c r="P15" s="5">
        <v>21</v>
      </c>
      <c r="Q15" s="5">
        <v>21</v>
      </c>
      <c r="R15" s="5">
        <v>21</v>
      </c>
      <c r="S15" s="15">
        <v>21</v>
      </c>
      <c r="T15" s="5">
        <v>21</v>
      </c>
      <c r="U15" s="5">
        <v>21</v>
      </c>
      <c r="V15" s="1">
        <v>21</v>
      </c>
      <c r="W15" s="1">
        <v>21</v>
      </c>
      <c r="X15" s="1">
        <v>21</v>
      </c>
      <c r="Y15" s="1">
        <v>21</v>
      </c>
      <c r="Z15" s="1">
        <f t="shared" si="0"/>
        <v>258</v>
      </c>
      <c r="AA15" s="1">
        <f t="shared" si="1"/>
        <v>174</v>
      </c>
    </row>
    <row r="16" spans="1:27">
      <c r="A16" s="1">
        <v>11</v>
      </c>
      <c r="B16" s="1" t="s">
        <v>74</v>
      </c>
      <c r="C16" s="1" t="s">
        <v>63</v>
      </c>
      <c r="D16" s="1" t="s">
        <v>6</v>
      </c>
      <c r="E16" s="1" t="s">
        <v>11</v>
      </c>
      <c r="F16" s="1">
        <v>8</v>
      </c>
      <c r="G16" s="1">
        <v>6</v>
      </c>
      <c r="H16" s="1">
        <v>6</v>
      </c>
      <c r="I16" s="1">
        <v>7</v>
      </c>
      <c r="J16" s="1">
        <v>10</v>
      </c>
      <c r="K16" s="5">
        <v>21</v>
      </c>
      <c r="L16" s="5">
        <v>21</v>
      </c>
      <c r="M16" s="5">
        <v>21</v>
      </c>
      <c r="N16" s="5">
        <v>21</v>
      </c>
      <c r="O16" s="5">
        <v>21</v>
      </c>
      <c r="P16" s="5">
        <v>21</v>
      </c>
      <c r="Q16" s="5">
        <v>21</v>
      </c>
      <c r="R16" s="5">
        <v>21</v>
      </c>
      <c r="S16" s="15">
        <v>21</v>
      </c>
      <c r="T16" s="5">
        <v>21</v>
      </c>
      <c r="U16" s="5">
        <v>21</v>
      </c>
      <c r="V16" s="1">
        <v>21</v>
      </c>
      <c r="W16" s="1">
        <v>21</v>
      </c>
      <c r="X16" s="1">
        <v>21</v>
      </c>
      <c r="Y16" s="1">
        <v>21</v>
      </c>
      <c r="Z16" s="1">
        <f t="shared" si="0"/>
        <v>268</v>
      </c>
      <c r="AA16" s="1">
        <f t="shared" si="1"/>
        <v>184</v>
      </c>
    </row>
    <row r="17" spans="1:27">
      <c r="A17" s="1">
        <v>12</v>
      </c>
      <c r="B17" s="1" t="s">
        <v>83</v>
      </c>
      <c r="C17" s="1" t="s">
        <v>48</v>
      </c>
      <c r="D17" s="1" t="s">
        <v>6</v>
      </c>
      <c r="E17" s="1" t="s">
        <v>7</v>
      </c>
      <c r="F17" s="1">
        <v>6</v>
      </c>
      <c r="G17" s="1">
        <v>1</v>
      </c>
      <c r="H17" s="1">
        <v>1</v>
      </c>
      <c r="I17" s="5">
        <v>21</v>
      </c>
      <c r="J17" s="5">
        <v>21</v>
      </c>
      <c r="K17" s="5">
        <v>21</v>
      </c>
      <c r="L17" s="5">
        <v>21</v>
      </c>
      <c r="M17" s="5">
        <v>21</v>
      </c>
      <c r="N17" s="5">
        <v>21</v>
      </c>
      <c r="O17" s="5">
        <v>21</v>
      </c>
      <c r="P17" s="5">
        <v>21</v>
      </c>
      <c r="Q17" s="5">
        <v>21</v>
      </c>
      <c r="R17" s="5">
        <v>21</v>
      </c>
      <c r="S17" s="15">
        <v>21</v>
      </c>
      <c r="T17" s="5">
        <v>21</v>
      </c>
      <c r="U17" s="5">
        <v>21</v>
      </c>
      <c r="V17" s="1">
        <v>21</v>
      </c>
      <c r="W17" s="1">
        <v>21</v>
      </c>
      <c r="X17" s="1">
        <v>21</v>
      </c>
      <c r="Y17" s="1">
        <v>21</v>
      </c>
      <c r="Z17" s="1">
        <f t="shared" si="0"/>
        <v>281</v>
      </c>
      <c r="AA17" s="1">
        <f t="shared" si="1"/>
        <v>197</v>
      </c>
    </row>
    <row r="18" spans="1:27">
      <c r="A18" s="1">
        <v>13</v>
      </c>
      <c r="B18" s="1" t="s">
        <v>81</v>
      </c>
      <c r="C18" s="1" t="s">
        <v>63</v>
      </c>
      <c r="D18" s="1" t="s">
        <v>6</v>
      </c>
      <c r="E18" s="1" t="s">
        <v>18</v>
      </c>
      <c r="F18" s="1">
        <v>10</v>
      </c>
      <c r="G18" s="1">
        <v>12</v>
      </c>
      <c r="H18" s="2">
        <v>14</v>
      </c>
      <c r="I18" s="4">
        <v>12</v>
      </c>
      <c r="J18" s="4">
        <v>11</v>
      </c>
      <c r="K18" s="5">
        <v>21</v>
      </c>
      <c r="L18" s="5">
        <v>21</v>
      </c>
      <c r="M18" s="5">
        <v>21</v>
      </c>
      <c r="N18" s="5">
        <v>21</v>
      </c>
      <c r="O18" s="5">
        <v>21</v>
      </c>
      <c r="P18" s="5">
        <v>21</v>
      </c>
      <c r="Q18" s="5">
        <v>21</v>
      </c>
      <c r="R18" s="5">
        <v>21</v>
      </c>
      <c r="S18" s="15">
        <v>21</v>
      </c>
      <c r="T18" s="5">
        <v>21</v>
      </c>
      <c r="U18" s="5">
        <v>21</v>
      </c>
      <c r="V18" s="1">
        <v>21</v>
      </c>
      <c r="W18" s="1">
        <v>21</v>
      </c>
      <c r="X18" s="1">
        <v>21</v>
      </c>
      <c r="Y18" s="1">
        <v>21</v>
      </c>
      <c r="Z18" s="1">
        <f t="shared" si="0"/>
        <v>290</v>
      </c>
      <c r="AA18" s="1">
        <f t="shared" si="1"/>
        <v>206</v>
      </c>
    </row>
    <row r="19" spans="1:27">
      <c r="A19" s="6">
        <v>14</v>
      </c>
      <c r="B19" s="1" t="s">
        <v>78</v>
      </c>
      <c r="C19" s="1" t="s">
        <v>46</v>
      </c>
      <c r="D19" s="1" t="s">
        <v>6</v>
      </c>
      <c r="E19" s="1" t="s">
        <v>41</v>
      </c>
      <c r="F19" s="1">
        <v>7</v>
      </c>
      <c r="G19" s="1">
        <v>10</v>
      </c>
      <c r="H19" s="1">
        <v>8</v>
      </c>
      <c r="I19" s="5">
        <v>21</v>
      </c>
      <c r="J19" s="5">
        <v>21</v>
      </c>
      <c r="K19" s="5">
        <v>21</v>
      </c>
      <c r="L19" s="5">
        <v>21</v>
      </c>
      <c r="M19" s="5">
        <v>21</v>
      </c>
      <c r="N19" s="5">
        <v>21</v>
      </c>
      <c r="O19" s="5">
        <v>21</v>
      </c>
      <c r="P19" s="5">
        <v>21</v>
      </c>
      <c r="Q19" s="5">
        <v>21</v>
      </c>
      <c r="R19" s="5">
        <v>21</v>
      </c>
      <c r="S19" s="15">
        <v>21</v>
      </c>
      <c r="T19" s="5">
        <v>21</v>
      </c>
      <c r="U19" s="5">
        <v>21</v>
      </c>
      <c r="V19" s="1">
        <v>21</v>
      </c>
      <c r="W19" s="1">
        <v>21</v>
      </c>
      <c r="X19" s="1">
        <v>21</v>
      </c>
      <c r="Y19" s="1">
        <v>21</v>
      </c>
      <c r="Z19" s="1">
        <f t="shared" si="0"/>
        <v>298</v>
      </c>
      <c r="AA19" s="1">
        <f t="shared" si="1"/>
        <v>214</v>
      </c>
    </row>
    <row r="20" spans="1:27">
      <c r="A20" s="6">
        <v>15</v>
      </c>
      <c r="B20" s="6" t="s">
        <v>107</v>
      </c>
      <c r="C20" s="1" t="s">
        <v>63</v>
      </c>
      <c r="D20" s="6" t="s">
        <v>6</v>
      </c>
      <c r="E20" s="1" t="s">
        <v>24</v>
      </c>
      <c r="F20" s="5">
        <v>21</v>
      </c>
      <c r="G20" s="5">
        <v>21</v>
      </c>
      <c r="H20" s="5">
        <v>21</v>
      </c>
      <c r="I20" s="6">
        <v>11</v>
      </c>
      <c r="J20" s="6">
        <v>12</v>
      </c>
      <c r="K20" s="1">
        <v>9</v>
      </c>
      <c r="L20" s="2">
        <v>17</v>
      </c>
      <c r="M20" s="5">
        <v>21</v>
      </c>
      <c r="N20" s="5">
        <v>21</v>
      </c>
      <c r="O20" s="5">
        <v>21</v>
      </c>
      <c r="P20" s="5">
        <v>21</v>
      </c>
      <c r="Q20" s="5">
        <v>21</v>
      </c>
      <c r="R20" s="5">
        <v>21</v>
      </c>
      <c r="S20" s="15">
        <v>21</v>
      </c>
      <c r="T20" s="5">
        <v>21</v>
      </c>
      <c r="U20" s="5">
        <v>21</v>
      </c>
      <c r="V20" s="1">
        <v>21</v>
      </c>
      <c r="W20" s="1">
        <v>21</v>
      </c>
      <c r="X20" s="1">
        <v>21</v>
      </c>
      <c r="Y20" s="1">
        <v>21</v>
      </c>
      <c r="Z20" s="1">
        <f t="shared" si="0"/>
        <v>301</v>
      </c>
      <c r="AA20" s="1">
        <f t="shared" si="1"/>
        <v>217</v>
      </c>
    </row>
    <row r="21" spans="1:27">
      <c r="A21" s="6">
        <v>16</v>
      </c>
      <c r="B21" s="6" t="s">
        <v>108</v>
      </c>
      <c r="C21" s="1" t="s">
        <v>63</v>
      </c>
      <c r="D21" s="6" t="s">
        <v>6</v>
      </c>
      <c r="E21" s="1" t="s">
        <v>11</v>
      </c>
      <c r="F21" s="5">
        <v>21</v>
      </c>
      <c r="G21" s="5">
        <v>21</v>
      </c>
      <c r="H21" s="5">
        <v>21</v>
      </c>
      <c r="I21" s="6">
        <v>13</v>
      </c>
      <c r="J21" s="6">
        <v>13</v>
      </c>
      <c r="K21" s="5">
        <v>21</v>
      </c>
      <c r="L21" s="5">
        <v>21</v>
      </c>
      <c r="M21" s="5">
        <v>21</v>
      </c>
      <c r="N21" s="5">
        <v>21</v>
      </c>
      <c r="O21" s="5">
        <v>21</v>
      </c>
      <c r="P21" s="5">
        <v>21</v>
      </c>
      <c r="Q21" s="5">
        <v>21</v>
      </c>
      <c r="R21" s="5">
        <v>21</v>
      </c>
      <c r="S21" s="15">
        <v>21</v>
      </c>
      <c r="T21" s="5">
        <v>21</v>
      </c>
      <c r="U21" s="5">
        <v>21</v>
      </c>
      <c r="V21" s="1">
        <v>21</v>
      </c>
      <c r="W21" s="1">
        <v>21</v>
      </c>
      <c r="X21" s="1">
        <v>21</v>
      </c>
      <c r="Y21" s="1">
        <v>21</v>
      </c>
      <c r="Z21" s="1">
        <f t="shared" si="0"/>
        <v>320</v>
      </c>
      <c r="AA21" s="1">
        <f t="shared" si="1"/>
        <v>236</v>
      </c>
    </row>
    <row r="22" spans="1:27">
      <c r="A22" s="6">
        <v>17</v>
      </c>
      <c r="B22" s="6" t="s">
        <v>109</v>
      </c>
      <c r="C22" s="1" t="s">
        <v>63</v>
      </c>
      <c r="D22" s="6" t="s">
        <v>6</v>
      </c>
      <c r="E22" s="1" t="s">
        <v>11</v>
      </c>
      <c r="F22" s="5">
        <v>21</v>
      </c>
      <c r="G22" s="5">
        <v>21</v>
      </c>
      <c r="H22" s="5">
        <v>21</v>
      </c>
      <c r="I22" s="6">
        <v>14</v>
      </c>
      <c r="J22" s="6">
        <v>14</v>
      </c>
      <c r="K22" s="5">
        <v>21</v>
      </c>
      <c r="L22" s="5">
        <v>21</v>
      </c>
      <c r="M22" s="5">
        <v>21</v>
      </c>
      <c r="N22" s="5">
        <v>21</v>
      </c>
      <c r="O22" s="5">
        <v>21</v>
      </c>
      <c r="P22" s="5">
        <v>21</v>
      </c>
      <c r="Q22" s="5">
        <v>21</v>
      </c>
      <c r="R22" s="5">
        <v>21</v>
      </c>
      <c r="S22" s="15">
        <v>21</v>
      </c>
      <c r="T22" s="5">
        <v>21</v>
      </c>
      <c r="U22" s="5">
        <v>21</v>
      </c>
      <c r="V22" s="1">
        <v>21</v>
      </c>
      <c r="W22" s="1">
        <v>21</v>
      </c>
      <c r="X22" s="1">
        <v>21</v>
      </c>
      <c r="Y22" s="1">
        <v>21</v>
      </c>
      <c r="Z22" s="1">
        <f t="shared" si="0"/>
        <v>322</v>
      </c>
      <c r="AA22" s="1">
        <f t="shared" si="1"/>
        <v>238</v>
      </c>
    </row>
    <row r="23" spans="1:27">
      <c r="A23" s="6">
        <v>18</v>
      </c>
      <c r="B23" s="6" t="s">
        <v>110</v>
      </c>
      <c r="C23" s="1" t="s">
        <v>63</v>
      </c>
      <c r="D23" s="6" t="s">
        <v>6</v>
      </c>
      <c r="E23" s="1" t="s">
        <v>11</v>
      </c>
      <c r="F23" s="5">
        <v>21</v>
      </c>
      <c r="G23" s="5">
        <v>21</v>
      </c>
      <c r="H23" s="5">
        <v>21</v>
      </c>
      <c r="I23" s="2">
        <v>17</v>
      </c>
      <c r="J23" s="6">
        <v>15</v>
      </c>
      <c r="K23" s="5">
        <v>21</v>
      </c>
      <c r="L23" s="5">
        <v>21</v>
      </c>
      <c r="M23" s="5">
        <v>21</v>
      </c>
      <c r="N23" s="5">
        <v>21</v>
      </c>
      <c r="O23" s="5">
        <v>21</v>
      </c>
      <c r="P23" s="5">
        <v>21</v>
      </c>
      <c r="Q23" s="5">
        <v>21</v>
      </c>
      <c r="R23" s="5">
        <v>21</v>
      </c>
      <c r="S23" s="15">
        <v>21</v>
      </c>
      <c r="T23" s="5">
        <v>21</v>
      </c>
      <c r="U23" s="5">
        <v>21</v>
      </c>
      <c r="V23" s="1">
        <v>21</v>
      </c>
      <c r="W23" s="1">
        <v>21</v>
      </c>
      <c r="X23" s="1">
        <v>21</v>
      </c>
      <c r="Y23" s="1">
        <v>21</v>
      </c>
      <c r="Z23" s="1">
        <f t="shared" si="0"/>
        <v>326</v>
      </c>
      <c r="AA23" s="1">
        <f t="shared" si="1"/>
        <v>242</v>
      </c>
    </row>
    <row r="24" spans="1:27">
      <c r="A24" s="6">
        <v>19</v>
      </c>
      <c r="B24" s="1" t="s">
        <v>80</v>
      </c>
      <c r="C24" s="1" t="s">
        <v>63</v>
      </c>
      <c r="D24" s="1" t="s">
        <v>6</v>
      </c>
      <c r="E24" s="1" t="s">
        <v>18</v>
      </c>
      <c r="F24" s="5">
        <v>21</v>
      </c>
      <c r="G24" s="5">
        <v>21</v>
      </c>
      <c r="H24" s="5">
        <v>21</v>
      </c>
      <c r="I24" s="5">
        <v>21</v>
      </c>
      <c r="J24" s="5">
        <v>21</v>
      </c>
      <c r="K24" s="5">
        <v>21</v>
      </c>
      <c r="L24" s="5">
        <v>21</v>
      </c>
      <c r="M24" s="5">
        <v>21</v>
      </c>
      <c r="N24" s="5">
        <v>21</v>
      </c>
      <c r="O24" s="5">
        <v>21</v>
      </c>
      <c r="P24" s="5">
        <v>21</v>
      </c>
      <c r="Q24" s="5">
        <v>21</v>
      </c>
      <c r="R24" s="5">
        <v>21</v>
      </c>
      <c r="S24" s="15">
        <v>21</v>
      </c>
      <c r="T24" s="5">
        <v>21</v>
      </c>
      <c r="U24" s="5">
        <v>21</v>
      </c>
      <c r="V24" s="1">
        <v>21</v>
      </c>
      <c r="W24" s="1">
        <v>21</v>
      </c>
      <c r="X24" s="1">
        <v>21</v>
      </c>
      <c r="Y24" s="1">
        <v>21</v>
      </c>
      <c r="Z24" s="1">
        <f t="shared" si="0"/>
        <v>336</v>
      </c>
      <c r="AA24" s="1">
        <f t="shared" si="1"/>
        <v>252</v>
      </c>
    </row>
    <row r="25" spans="1:27">
      <c r="A25" s="6">
        <v>20</v>
      </c>
      <c r="B25" s="6" t="s">
        <v>111</v>
      </c>
      <c r="C25" s="1" t="s">
        <v>63</v>
      </c>
      <c r="D25" s="6" t="s">
        <v>6</v>
      </c>
      <c r="E25" s="1" t="s">
        <v>112</v>
      </c>
      <c r="F25" s="5">
        <v>21</v>
      </c>
      <c r="G25" s="5">
        <v>21</v>
      </c>
      <c r="H25" s="5">
        <v>21</v>
      </c>
      <c r="I25" s="5">
        <v>21</v>
      </c>
      <c r="J25" s="5">
        <v>21</v>
      </c>
      <c r="K25" s="5">
        <v>21</v>
      </c>
      <c r="L25" s="5">
        <v>21</v>
      </c>
      <c r="M25" s="5">
        <v>21</v>
      </c>
      <c r="N25" s="5">
        <v>21</v>
      </c>
      <c r="O25" s="5">
        <v>21</v>
      </c>
      <c r="P25" s="5">
        <v>21</v>
      </c>
      <c r="Q25" s="5">
        <v>21</v>
      </c>
      <c r="R25" s="5">
        <v>21</v>
      </c>
      <c r="S25" s="15">
        <v>21</v>
      </c>
      <c r="T25" s="5">
        <v>21</v>
      </c>
      <c r="U25" s="5">
        <v>21</v>
      </c>
      <c r="V25" s="1">
        <v>21</v>
      </c>
      <c r="W25" s="1">
        <v>21</v>
      </c>
      <c r="X25" s="1">
        <v>21</v>
      </c>
      <c r="Y25" s="1">
        <v>21</v>
      </c>
      <c r="Z25" s="1">
        <f t="shared" si="0"/>
        <v>336</v>
      </c>
      <c r="AA25" s="1">
        <f t="shared" si="1"/>
        <v>252</v>
      </c>
    </row>
  </sheetData>
  <sortState ref="B6:AA25">
    <sortCondition ref="AA6:AA25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horizontalDpi="4294967293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4.7</vt:lpstr>
      <vt:lpstr>RADIAL</vt:lpstr>
      <vt:lpstr>STANDARD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Francesco Lo Schiavo</cp:lastModifiedBy>
  <cp:lastPrinted>2021-05-05T21:52:59Z</cp:lastPrinted>
  <dcterms:created xsi:type="dcterms:W3CDTF">2021-02-20T09:01:49Z</dcterms:created>
  <dcterms:modified xsi:type="dcterms:W3CDTF">2021-05-05T21:53:19Z</dcterms:modified>
</cp:coreProperties>
</file>