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50" yWindow="540" windowWidth="23655" windowHeight="10680"/>
  </bookViews>
  <sheets>
    <sheet name="U13" sheetId="1" r:id="rId1"/>
    <sheet name="U17" sheetId="2" r:id="rId2"/>
    <sheet name="Foglio3" sheetId="3" r:id="rId3"/>
  </sheets>
  <definedNames>
    <definedName name="_xlnm.Print_Area" localSheetId="0">'U13'!$A$1:$K$44</definedName>
    <definedName name="_xlnm.Print_Area" localSheetId="1">'U17'!$A$1:$K$43</definedName>
  </definedNames>
  <calcPr calcId="152511"/>
</workbook>
</file>

<file path=xl/calcChain.xml><?xml version="1.0" encoding="utf-8"?>
<calcChain xmlns="http://schemas.openxmlformats.org/spreadsheetml/2006/main">
  <c r="J36" i="2" l="1"/>
  <c r="J31" i="2"/>
  <c r="J34" i="2"/>
  <c r="I36" i="2"/>
  <c r="K36" i="2" s="1"/>
  <c r="I31" i="2"/>
  <c r="I34" i="2"/>
  <c r="J36" i="1"/>
  <c r="J37" i="1"/>
  <c r="J32" i="1"/>
  <c r="J38" i="1"/>
  <c r="I36" i="1"/>
  <c r="K36" i="1" s="1"/>
  <c r="I37" i="1"/>
  <c r="K37" i="1" s="1"/>
  <c r="I32" i="1"/>
  <c r="K32" i="1" s="1"/>
  <c r="I38" i="1"/>
  <c r="K38" i="1" s="1"/>
  <c r="I35" i="1"/>
  <c r="J35" i="1"/>
  <c r="J49" i="1"/>
  <c r="I49" i="1"/>
  <c r="J48" i="1"/>
  <c r="I48" i="1"/>
  <c r="K48" i="1" s="1"/>
  <c r="J29" i="1"/>
  <c r="I29" i="1"/>
  <c r="J47" i="1"/>
  <c r="I47" i="1"/>
  <c r="J46" i="1"/>
  <c r="I46" i="1"/>
  <c r="J45" i="1"/>
  <c r="I45" i="1"/>
  <c r="K45" i="1" s="1"/>
  <c r="J44" i="1"/>
  <c r="I44" i="1"/>
  <c r="J43" i="1"/>
  <c r="I43" i="1"/>
  <c r="K43" i="1" s="1"/>
  <c r="J42" i="1"/>
  <c r="I42" i="1"/>
  <c r="J41" i="1"/>
  <c r="I41" i="1"/>
  <c r="J40" i="1"/>
  <c r="I40" i="1"/>
  <c r="K40" i="1" s="1"/>
  <c r="J39" i="1"/>
  <c r="I39" i="1"/>
  <c r="K39" i="1" s="1"/>
  <c r="J34" i="1"/>
  <c r="I34" i="1"/>
  <c r="K34" i="1" s="1"/>
  <c r="J33" i="1"/>
  <c r="I33" i="1"/>
  <c r="J31" i="1"/>
  <c r="I31" i="1"/>
  <c r="J30" i="1"/>
  <c r="I30" i="1"/>
  <c r="J28" i="1"/>
  <c r="I28" i="1"/>
  <c r="J27" i="1"/>
  <c r="I27" i="1"/>
  <c r="J17" i="1"/>
  <c r="I17" i="1"/>
  <c r="K17" i="1" s="1"/>
  <c r="J10" i="1"/>
  <c r="I10" i="1"/>
  <c r="J21" i="1"/>
  <c r="I21" i="1"/>
  <c r="J25" i="1"/>
  <c r="I25" i="1"/>
  <c r="J26" i="1"/>
  <c r="I26" i="1"/>
  <c r="J24" i="1"/>
  <c r="I24" i="1"/>
  <c r="J23" i="1"/>
  <c r="I23" i="1"/>
  <c r="J11" i="1"/>
  <c r="I11" i="1"/>
  <c r="J22" i="1"/>
  <c r="I22" i="1"/>
  <c r="J14" i="1"/>
  <c r="I14" i="1"/>
  <c r="J19" i="1"/>
  <c r="I19" i="1"/>
  <c r="J12" i="1"/>
  <c r="I12" i="1"/>
  <c r="J15" i="1"/>
  <c r="I15" i="1"/>
  <c r="J20" i="1"/>
  <c r="I20" i="1"/>
  <c r="J13" i="1"/>
  <c r="I13" i="1"/>
  <c r="J18" i="1"/>
  <c r="I18" i="1"/>
  <c r="J16" i="1"/>
  <c r="I16" i="1"/>
  <c r="J9" i="1"/>
  <c r="I9" i="1"/>
  <c r="J8" i="1"/>
  <c r="I8" i="1"/>
  <c r="J6" i="1"/>
  <c r="I6" i="1"/>
  <c r="J7" i="1"/>
  <c r="I7" i="1"/>
  <c r="J5" i="1"/>
  <c r="I5" i="1"/>
  <c r="J4" i="1"/>
  <c r="I4" i="1"/>
  <c r="K4" i="1" s="1"/>
  <c r="J46" i="2"/>
  <c r="J45" i="2"/>
  <c r="J44" i="2"/>
  <c r="J43" i="2"/>
  <c r="J42" i="2"/>
  <c r="J41" i="2"/>
  <c r="J40" i="2"/>
  <c r="J39" i="2"/>
  <c r="J38" i="2"/>
  <c r="J21" i="2"/>
  <c r="J18" i="2"/>
  <c r="J37" i="2"/>
  <c r="J14" i="2"/>
  <c r="J35" i="2"/>
  <c r="J33" i="2"/>
  <c r="J20" i="2"/>
  <c r="J32" i="2"/>
  <c r="J30" i="2"/>
  <c r="J29" i="2"/>
  <c r="J28" i="2"/>
  <c r="J27" i="2"/>
  <c r="J17" i="2"/>
  <c r="J26" i="2"/>
  <c r="J25" i="2"/>
  <c r="J24" i="2"/>
  <c r="J16" i="2"/>
  <c r="J23" i="2"/>
  <c r="J22" i="2"/>
  <c r="J13" i="2"/>
  <c r="J19" i="2"/>
  <c r="J12" i="2"/>
  <c r="J15" i="2"/>
  <c r="J8" i="2"/>
  <c r="J10" i="2"/>
  <c r="J11" i="2"/>
  <c r="J9" i="2"/>
  <c r="J5" i="2"/>
  <c r="J7" i="2"/>
  <c r="J6" i="2"/>
  <c r="I46" i="2"/>
  <c r="I45" i="2"/>
  <c r="I44" i="2"/>
  <c r="I43" i="2"/>
  <c r="I42" i="2"/>
  <c r="I41" i="2"/>
  <c r="I40" i="2"/>
  <c r="I39" i="2"/>
  <c r="I38" i="2"/>
  <c r="I21" i="2"/>
  <c r="I18" i="2"/>
  <c r="I37" i="2"/>
  <c r="I14" i="2"/>
  <c r="I35" i="2"/>
  <c r="I33" i="2"/>
  <c r="I20" i="2"/>
  <c r="I32" i="2"/>
  <c r="I30" i="2"/>
  <c r="I29" i="2"/>
  <c r="I28" i="2"/>
  <c r="I27" i="2"/>
  <c r="I17" i="2"/>
  <c r="I26" i="2"/>
  <c r="I25" i="2"/>
  <c r="I24" i="2"/>
  <c r="I16" i="2"/>
  <c r="I23" i="2"/>
  <c r="I22" i="2"/>
  <c r="I13" i="2"/>
  <c r="I19" i="2"/>
  <c r="I12" i="2"/>
  <c r="I15" i="2"/>
  <c r="I8" i="2"/>
  <c r="I10" i="2"/>
  <c r="I11" i="2"/>
  <c r="I9" i="2"/>
  <c r="I5" i="2"/>
  <c r="I7" i="2"/>
  <c r="I6" i="2"/>
  <c r="J4" i="2"/>
  <c r="I4" i="2"/>
  <c r="K15" i="2" l="1"/>
  <c r="K18" i="2"/>
  <c r="K29" i="1"/>
  <c r="K5" i="1"/>
  <c r="K34" i="2"/>
  <c r="K20" i="2"/>
  <c r="K21" i="2"/>
  <c r="K9" i="2"/>
  <c r="K16" i="2"/>
  <c r="K25" i="2"/>
  <c r="K10" i="2"/>
  <c r="K35" i="1"/>
  <c r="K13" i="1"/>
  <c r="K12" i="1"/>
  <c r="K19" i="1"/>
  <c r="K22" i="1"/>
  <c r="K24" i="1"/>
  <c r="K10" i="1"/>
  <c r="K13" i="2"/>
  <c r="K27" i="2"/>
  <c r="K14" i="2"/>
  <c r="K42" i="2"/>
  <c r="K31" i="2"/>
  <c r="K5" i="2"/>
  <c r="K4" i="2"/>
  <c r="K43" i="2"/>
  <c r="K45" i="2"/>
  <c r="K44" i="2"/>
  <c r="K39" i="2"/>
  <c r="K22" i="2"/>
  <c r="K30" i="2"/>
  <c r="K37" i="2"/>
  <c r="K29" i="2"/>
  <c r="K28" i="2"/>
  <c r="K23" i="2"/>
  <c r="K11" i="2"/>
  <c r="K6" i="2"/>
  <c r="K8" i="2"/>
  <c r="K12" i="2"/>
  <c r="K24" i="2"/>
  <c r="K26" i="2"/>
  <c r="K32" i="2"/>
  <c r="K33" i="2"/>
  <c r="K38" i="2"/>
  <c r="K40" i="2"/>
  <c r="K46" i="2"/>
  <c r="K7" i="2"/>
  <c r="K19" i="2"/>
  <c r="K17" i="2"/>
  <c r="K35" i="2"/>
  <c r="K41" i="2"/>
  <c r="K41" i="1"/>
  <c r="K26" i="1"/>
  <c r="K30" i="1"/>
  <c r="K25" i="1"/>
  <c r="K16" i="1"/>
  <c r="K9" i="1"/>
  <c r="K14" i="1"/>
  <c r="K8" i="1"/>
  <c r="K23" i="1"/>
  <c r="K47" i="1"/>
  <c r="K49" i="1"/>
  <c r="K6" i="1"/>
  <c r="K11" i="1"/>
  <c r="K42" i="1"/>
  <c r="K46" i="1"/>
  <c r="K28" i="1"/>
  <c r="K20" i="1"/>
  <c r="K21" i="1"/>
  <c r="K33" i="1"/>
  <c r="K44" i="1"/>
  <c r="K27" i="1"/>
  <c r="K31" i="1"/>
  <c r="K7" i="1"/>
  <c r="K18" i="1"/>
  <c r="K15" i="1"/>
</calcChain>
</file>

<file path=xl/sharedStrings.xml><?xml version="1.0" encoding="utf-8"?>
<sst xmlns="http://schemas.openxmlformats.org/spreadsheetml/2006/main" count="300" uniqueCount="191">
  <si>
    <t>TARANTO</t>
  </si>
  <si>
    <t>MONDELLO (PA)</t>
  </si>
  <si>
    <t>33 iscritti</t>
  </si>
  <si>
    <t>29 iscritti</t>
  </si>
  <si>
    <t>POS.</t>
  </si>
  <si>
    <t>N° VELICO</t>
  </si>
  <si>
    <t>COGNOME</t>
  </si>
  <si>
    <t>NOME</t>
  </si>
  <si>
    <t>CIRCOLO</t>
  </si>
  <si>
    <t>PUNTEGGIO</t>
  </si>
  <si>
    <t>QUARANTA</t>
  </si>
  <si>
    <t>FEDERICO</t>
  </si>
  <si>
    <t>LNI TARANTO</t>
  </si>
  <si>
    <t>MICHELOTTI</t>
  </si>
  <si>
    <t>RICCARDO</t>
  </si>
  <si>
    <t>CV ARCO</t>
  </si>
  <si>
    <t>MANCINO</t>
  </si>
  <si>
    <t>SALVATORE</t>
  </si>
  <si>
    <t>LNI PROCIDA</t>
  </si>
  <si>
    <t>CASALINO</t>
  </si>
  <si>
    <t>ACHILLE</t>
  </si>
  <si>
    <t>VENIERO</t>
  </si>
  <si>
    <t>LUIGI</t>
  </si>
  <si>
    <t>VC PALERMO</t>
  </si>
  <si>
    <t>SCHIANO DI SCIOARRO</t>
  </si>
  <si>
    <t>DOMENICO PIO</t>
  </si>
  <si>
    <t>CANAVIZZI</t>
  </si>
  <si>
    <t>ERIBEA LETIZIA</t>
  </si>
  <si>
    <t>CNV ARGENTARIO</t>
  </si>
  <si>
    <t>EMILIANI</t>
  </si>
  <si>
    <t>LNI S. BENEDETTO D/T</t>
  </si>
  <si>
    <t>ATTOLICO</t>
  </si>
  <si>
    <t>MATTEO</t>
  </si>
  <si>
    <t>MANZOTTI</t>
  </si>
  <si>
    <t>LORENZO</t>
  </si>
  <si>
    <t>LNI ANCONA</t>
  </si>
  <si>
    <t>ZANZINI</t>
  </si>
  <si>
    <t>GIACOMO</t>
  </si>
  <si>
    <t>CN RIMINI</t>
  </si>
  <si>
    <t>PIGNATELLI</t>
  </si>
  <si>
    <t>FRANCESCO</t>
  </si>
  <si>
    <t>BIANCHI</t>
  </si>
  <si>
    <t>ANDREA</t>
  </si>
  <si>
    <t>APRUZZI</t>
  </si>
  <si>
    <t>VITO</t>
  </si>
  <si>
    <t>CV AZIMUTH</t>
  </si>
  <si>
    <t>DE NARDO</t>
  </si>
  <si>
    <t>JUAN</t>
  </si>
  <si>
    <t>DE MOLFETTA</t>
  </si>
  <si>
    <t>GIUSEPPE</t>
  </si>
  <si>
    <t>MACALUSO</t>
  </si>
  <si>
    <t>SOPHIE</t>
  </si>
  <si>
    <t>CERRI</t>
  </si>
  <si>
    <t>SOFIA</t>
  </si>
  <si>
    <t>BAVARO</t>
  </si>
  <si>
    <t>NEPI</t>
  </si>
  <si>
    <t>PAOLO</t>
  </si>
  <si>
    <t>DE FALCO</t>
  </si>
  <si>
    <t>RENATO</t>
  </si>
  <si>
    <t>TOGNAZZI M.V.</t>
  </si>
  <si>
    <t>LITARGINI</t>
  </si>
  <si>
    <t>DUCCIO</t>
  </si>
  <si>
    <t>PASSARIELLO</t>
  </si>
  <si>
    <t>PIETRO</t>
  </si>
  <si>
    <t>DESSY</t>
  </si>
  <si>
    <t>ALICE</t>
  </si>
  <si>
    <t>LNI CAGLIARI</t>
  </si>
  <si>
    <t>CRUCIANI</t>
  </si>
  <si>
    <t>BENEDETTA</t>
  </si>
  <si>
    <t>ARCIPRETE</t>
  </si>
  <si>
    <t>GIOVANNI</t>
  </si>
  <si>
    <t>CN M. DI PROCIDA</t>
  </si>
  <si>
    <t>GERMANO</t>
  </si>
  <si>
    <t>LUCA</t>
  </si>
  <si>
    <t>LUCIDO</t>
  </si>
  <si>
    <t>MAXIM PAOLO</t>
  </si>
  <si>
    <t>SPINELLI</t>
  </si>
  <si>
    <t>EMMANUEL</t>
  </si>
  <si>
    <t>CAFARELLI</t>
  </si>
  <si>
    <t>CARLO</t>
  </si>
  <si>
    <t>CHIARA</t>
  </si>
  <si>
    <t>CERIELLO</t>
  </si>
  <si>
    <t>SALVEMINI</t>
  </si>
  <si>
    <t>GIORGIO</t>
  </si>
  <si>
    <t>COSTAGLIOLA DI FIORE</t>
  </si>
  <si>
    <t>NICOLA</t>
  </si>
  <si>
    <t>PIZZI</t>
  </si>
  <si>
    <t>ALESSANDRO</t>
  </si>
  <si>
    <t>PETROCCHI</t>
  </si>
  <si>
    <t>NICOLO'</t>
  </si>
  <si>
    <t>MONTI</t>
  </si>
  <si>
    <t>VINCENZO</t>
  </si>
  <si>
    <t>VINCI</t>
  </si>
  <si>
    <t>EDMONDO</t>
  </si>
  <si>
    <t>URGO</t>
  </si>
  <si>
    <t>NISTRI</t>
  </si>
  <si>
    <t>23 iscritti</t>
  </si>
  <si>
    <t>DE FELICE</t>
  </si>
  <si>
    <t>MANUEL</t>
  </si>
  <si>
    <t>FILIPPO</t>
  </si>
  <si>
    <t>LORENZO ANTONIO</t>
  </si>
  <si>
    <t>GUERNIERI</t>
  </si>
  <si>
    <t>LUBRANO LAVADERA</t>
  </si>
  <si>
    <t>ORSETTI</t>
  </si>
  <si>
    <t>REBECCA</t>
  </si>
  <si>
    <t>CONFORTI</t>
  </si>
  <si>
    <t>GAUDIO</t>
  </si>
  <si>
    <t>ELENA MARIA</t>
  </si>
  <si>
    <t>GAIOTTO</t>
  </si>
  <si>
    <t>DAVIDE BATTISTA</t>
  </si>
  <si>
    <t>CONTI</t>
  </si>
  <si>
    <t>BEATRICE</t>
  </si>
  <si>
    <t>CARDELLI</t>
  </si>
  <si>
    <t>FLAVIA</t>
  </si>
  <si>
    <t>SAVI'</t>
  </si>
  <si>
    <t>LUDOVICO</t>
  </si>
  <si>
    <t>ANGELETTI</t>
  </si>
  <si>
    <t>ISA</t>
  </si>
  <si>
    <t>SARA</t>
  </si>
  <si>
    <t>AMODIO</t>
  </si>
  <si>
    <t>LIUDMILA</t>
  </si>
  <si>
    <t>LUTRICUSI</t>
  </si>
  <si>
    <t>TIANO</t>
  </si>
  <si>
    <t>ALESSIA</t>
  </si>
  <si>
    <t>ESPOSITO DI MARCANTONIO</t>
  </si>
  <si>
    <t>AMENDOLARA</t>
  </si>
  <si>
    <t>MAGURANO</t>
  </si>
  <si>
    <t>ANITA</t>
  </si>
  <si>
    <t>PALMISANO</t>
  </si>
  <si>
    <t>MARTINA</t>
  </si>
  <si>
    <t>CUS BARI</t>
  </si>
  <si>
    <t>MARTINI</t>
  </si>
  <si>
    <t>DE MARCO</t>
  </si>
  <si>
    <t>TOMMASO</t>
  </si>
  <si>
    <t>LOOZ</t>
  </si>
  <si>
    <t>NICOLA MATTEO</t>
  </si>
  <si>
    <t>TAMBURINI</t>
  </si>
  <si>
    <t>ROSSI RAZZINI</t>
  </si>
  <si>
    <t>SHIFFER</t>
  </si>
  <si>
    <t>SOPHIA</t>
  </si>
  <si>
    <t>CIARNIELLO</t>
  </si>
  <si>
    <t>SIMONE</t>
  </si>
  <si>
    <t>CELLINI</t>
  </si>
  <si>
    <t>TIBERIO</t>
  </si>
  <si>
    <t>DI LIELLO</t>
  </si>
  <si>
    <t>SERGIO</t>
  </si>
  <si>
    <t>ILLIANO</t>
  </si>
  <si>
    <t>ALLEGRO</t>
  </si>
  <si>
    <t>AURORA</t>
  </si>
  <si>
    <t>DI FABIO</t>
  </si>
  <si>
    <t>RICCARDO MARIA</t>
  </si>
  <si>
    <t>MONTE DI PROCIDA (NA)</t>
  </si>
  <si>
    <t>U13 - RANKING LIST INTERZONALE SUD 2019</t>
  </si>
  <si>
    <t>U17 - RANKING LIST INTERZONALE SUD 2019</t>
  </si>
  <si>
    <t>SUCHOCKI</t>
  </si>
  <si>
    <t>JAN</t>
  </si>
  <si>
    <t>POLONIA</t>
  </si>
  <si>
    <t>36 iscritti</t>
  </si>
  <si>
    <t>JANKA</t>
  </si>
  <si>
    <t>DMOCHOWSKA</t>
  </si>
  <si>
    <t>RODZEN</t>
  </si>
  <si>
    <t>ZUZANNA</t>
  </si>
  <si>
    <t>RUDEK</t>
  </si>
  <si>
    <t>IGOR</t>
  </si>
  <si>
    <t>REBILLOT</t>
  </si>
  <si>
    <t>ORLANE</t>
  </si>
  <si>
    <t>FRANCIA</t>
  </si>
  <si>
    <t>SUCHOCKA</t>
  </si>
  <si>
    <t>MARIA</t>
  </si>
  <si>
    <t>DE KAT</t>
  </si>
  <si>
    <t>JEANNE</t>
  </si>
  <si>
    <t>TOTALE PUNTI</t>
  </si>
  <si>
    <t>SCARTO</t>
  </si>
  <si>
    <t>PUNTI</t>
  </si>
  <si>
    <t xml:space="preserve">MARTINES </t>
  </si>
  <si>
    <t>ELEONORA</t>
  </si>
  <si>
    <t>VELACLUB PALERMO</t>
  </si>
  <si>
    <t>RIGHI</t>
  </si>
  <si>
    <t>ANDREA GIUSEPPE</t>
  </si>
  <si>
    <t xml:space="preserve">SALERNI </t>
  </si>
  <si>
    <t>ROBERTO</t>
  </si>
  <si>
    <t>CARABELLESE</t>
  </si>
  <si>
    <t>MICHELE</t>
  </si>
  <si>
    <t>PENSA</t>
  </si>
  <si>
    <t>PIO</t>
  </si>
  <si>
    <t>CNMDP</t>
  </si>
  <si>
    <t>VILLANO</t>
  </si>
  <si>
    <t>AGOSTINO</t>
  </si>
  <si>
    <t>SCOTTO DI CLEMENTE</t>
  </si>
  <si>
    <t>CIPRIANO</t>
  </si>
  <si>
    <t>PULITO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</si>
</sst>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€-410]&quot; &quot;#,##0.00;[Red]&quot;-&quot;[$€-410]&quot; &quot;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20"/>
      <color rgb="FFFF0000"/>
      <name val="Calibri"/>
      <family val="2"/>
    </font>
    <font>
      <sz val="20"/>
      <color theme="1"/>
      <name val="Arial"/>
      <family val="2"/>
    </font>
    <font>
      <b/>
      <sz val="18"/>
      <color rgb="FFFF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8">
    <xf numFmtId="0" fontId="0" fillId="0" borderId="0" xfId="0"/>
    <xf numFmtId="164" fontId="4" fillId="0" borderId="1" xfId="1" applyFont="1" applyBorder="1" applyAlignment="1">
      <alignment horizontal="center"/>
    </xf>
    <xf numFmtId="164" fontId="1" fillId="0" borderId="0" xfId="1"/>
    <xf numFmtId="164" fontId="4" fillId="0" borderId="1" xfId="1" applyFont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/>
    <xf numFmtId="164" fontId="1" fillId="0" borderId="0" xfId="1" applyAlignment="1">
      <alignment horizontal="center"/>
    </xf>
    <xf numFmtId="164" fontId="1" fillId="2" borderId="1" xfId="1" applyFill="1" applyBorder="1" applyAlignment="1">
      <alignment horizontal="center"/>
    </xf>
    <xf numFmtId="164" fontId="1" fillId="2" borderId="1" xfId="1" applyFill="1" applyBorder="1"/>
    <xf numFmtId="164" fontId="1" fillId="0" borderId="2" xfId="1" applyBorder="1" applyAlignment="1">
      <alignment horizontal="center"/>
    </xf>
    <xf numFmtId="164" fontId="1" fillId="0" borderId="2" xfId="1" applyBorder="1"/>
    <xf numFmtId="164" fontId="4" fillId="0" borderId="3" xfId="1" applyFont="1" applyBorder="1" applyAlignment="1">
      <alignment horizontal="center"/>
    </xf>
    <xf numFmtId="164" fontId="4" fillId="0" borderId="2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/>
    </xf>
    <xf numFmtId="164" fontId="4" fillId="0" borderId="4" xfId="1" applyFont="1" applyBorder="1" applyAlignment="1">
      <alignment horizontal="center"/>
    </xf>
    <xf numFmtId="164" fontId="4" fillId="0" borderId="4" xfId="1" applyFont="1" applyBorder="1" applyAlignment="1">
      <alignment horizontal="center" vertical="center"/>
    </xf>
    <xf numFmtId="164" fontId="1" fillId="0" borderId="4" xfId="1" applyBorder="1" applyAlignment="1">
      <alignment horizontal="center"/>
    </xf>
    <xf numFmtId="164" fontId="4" fillId="0" borderId="2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1" fillId="3" borderId="1" xfId="1" applyFill="1" applyBorder="1"/>
    <xf numFmtId="164" fontId="1" fillId="3" borderId="2" xfId="1" applyFill="1" applyBorder="1"/>
    <xf numFmtId="164" fontId="1" fillId="0" borderId="3" xfId="1" applyBorder="1" applyAlignment="1">
      <alignment horizontal="center"/>
    </xf>
    <xf numFmtId="164" fontId="1" fillId="0" borderId="3" xfId="1" applyBorder="1"/>
    <xf numFmtId="164" fontId="1" fillId="0" borderId="15" xfId="1" applyBorder="1" applyAlignment="1">
      <alignment horizontal="center"/>
    </xf>
    <xf numFmtId="164" fontId="1" fillId="0" borderId="0" xfId="1" applyBorder="1" applyAlignment="1">
      <alignment horizontal="center"/>
    </xf>
    <xf numFmtId="164" fontId="1" fillId="0" borderId="14" xfId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50"/>
  <sheetViews>
    <sheetView tabSelected="1" zoomScale="40" zoomScaleNormal="40" zoomScalePageLayoutView="60" workbookViewId="0">
      <selection activeCell="P33" sqref="P33"/>
    </sheetView>
  </sheetViews>
  <sheetFormatPr defaultColWidth="0.125" defaultRowHeight="15" x14ac:dyDescent="0.25"/>
  <cols>
    <col min="1" max="1" width="6.5" style="6" customWidth="1"/>
    <col min="2" max="2" width="9.125" style="6" hidden="1" customWidth="1"/>
    <col min="3" max="3" width="22.25" style="2" customWidth="1"/>
    <col min="4" max="4" width="17" style="2" customWidth="1"/>
    <col min="5" max="5" width="17.875" style="2" bestFit="1" customWidth="1"/>
    <col min="6" max="6" width="10.375" style="6" bestFit="1" customWidth="1"/>
    <col min="7" max="7" width="13.625" style="6" bestFit="1" customWidth="1"/>
    <col min="8" max="8" width="25" style="6" customWidth="1"/>
    <col min="9" max="9" width="7" style="2" customWidth="1"/>
    <col min="10" max="10" width="7" style="2" bestFit="1" customWidth="1"/>
    <col min="11" max="11" width="5.75" style="2" bestFit="1" customWidth="1"/>
    <col min="12" max="1021" width="8.125" style="2" customWidth="1"/>
  </cols>
  <sheetData>
    <row r="1" spans="1:11" x14ac:dyDescent="0.25">
      <c r="A1" s="19" t="s">
        <v>152</v>
      </c>
      <c r="B1" s="20"/>
      <c r="C1" s="20"/>
      <c r="D1" s="20"/>
      <c r="E1" s="21"/>
      <c r="F1" s="1" t="s">
        <v>0</v>
      </c>
      <c r="G1" s="1" t="s">
        <v>1</v>
      </c>
      <c r="H1" s="1" t="s">
        <v>151</v>
      </c>
      <c r="I1" s="17" t="s">
        <v>171</v>
      </c>
      <c r="J1" s="18" t="s">
        <v>172</v>
      </c>
      <c r="K1" s="18" t="s">
        <v>173</v>
      </c>
    </row>
    <row r="2" spans="1:11" x14ac:dyDescent="0.25">
      <c r="A2" s="22"/>
      <c r="B2" s="23"/>
      <c r="C2" s="23"/>
      <c r="D2" s="23"/>
      <c r="E2" s="24"/>
      <c r="F2" s="11" t="s">
        <v>2</v>
      </c>
      <c r="G2" s="11" t="s">
        <v>3</v>
      </c>
      <c r="H2" s="11">
        <v>22</v>
      </c>
      <c r="I2" s="17"/>
      <c r="J2" s="18"/>
      <c r="K2" s="18"/>
    </row>
    <row r="3" spans="1:11" x14ac:dyDescent="0.2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9</v>
      </c>
      <c r="H3" s="12" t="s">
        <v>9</v>
      </c>
      <c r="I3" s="17"/>
      <c r="J3" s="18"/>
      <c r="K3" s="18"/>
    </row>
    <row r="4" spans="1:11" x14ac:dyDescent="0.25">
      <c r="A4" s="9">
        <v>1</v>
      </c>
      <c r="B4" s="9">
        <v>9382</v>
      </c>
      <c r="C4" s="32" t="s">
        <v>10</v>
      </c>
      <c r="D4" s="10" t="s">
        <v>11</v>
      </c>
      <c r="E4" s="10" t="s">
        <v>12</v>
      </c>
      <c r="F4" s="9">
        <v>1</v>
      </c>
      <c r="G4" s="9">
        <v>2</v>
      </c>
      <c r="H4" s="9">
        <v>5</v>
      </c>
      <c r="I4" s="9">
        <f>SUM(F4:H4)</f>
        <v>8</v>
      </c>
      <c r="J4" s="9">
        <f>MAX(F4:H4)</f>
        <v>5</v>
      </c>
      <c r="K4" s="9">
        <f>SUM(I4-J4)</f>
        <v>3</v>
      </c>
    </row>
    <row r="5" spans="1:11" x14ac:dyDescent="0.25">
      <c r="A5" s="9">
        <v>2</v>
      </c>
      <c r="B5" s="9">
        <v>8729</v>
      </c>
      <c r="C5" s="32" t="s">
        <v>16</v>
      </c>
      <c r="D5" s="10" t="s">
        <v>17</v>
      </c>
      <c r="E5" s="10" t="s">
        <v>18</v>
      </c>
      <c r="F5" s="9">
        <v>3</v>
      </c>
      <c r="G5" s="9">
        <v>1</v>
      </c>
      <c r="H5" s="9">
        <v>4</v>
      </c>
      <c r="I5" s="9">
        <f>SUM(F5:H5)</f>
        <v>8</v>
      </c>
      <c r="J5" s="9">
        <f>MAX(F5:H5)</f>
        <v>4</v>
      </c>
      <c r="K5" s="9">
        <f>SUM(I5-J5)</f>
        <v>4</v>
      </c>
    </row>
    <row r="6" spans="1:11" x14ac:dyDescent="0.25">
      <c r="A6" s="9">
        <v>3</v>
      </c>
      <c r="B6" s="9">
        <v>9690</v>
      </c>
      <c r="C6" s="32" t="s">
        <v>21</v>
      </c>
      <c r="D6" s="10" t="s">
        <v>22</v>
      </c>
      <c r="E6" s="10" t="s">
        <v>23</v>
      </c>
      <c r="F6" s="9">
        <v>6</v>
      </c>
      <c r="G6" s="9">
        <v>4</v>
      </c>
      <c r="H6" s="13">
        <v>1</v>
      </c>
      <c r="I6" s="9">
        <f>SUM(F6:H6)</f>
        <v>11</v>
      </c>
      <c r="J6" s="9">
        <f>MAX(F6:H6)</f>
        <v>6</v>
      </c>
      <c r="K6" s="9">
        <f>SUM(I6-J6)</f>
        <v>5</v>
      </c>
    </row>
    <row r="7" spans="1:11" x14ac:dyDescent="0.25">
      <c r="A7" s="9">
        <v>4</v>
      </c>
      <c r="B7" s="9">
        <v>9740</v>
      </c>
      <c r="C7" s="10" t="s">
        <v>13</v>
      </c>
      <c r="D7" s="10" t="s">
        <v>14</v>
      </c>
      <c r="E7" s="10" t="s">
        <v>15</v>
      </c>
      <c r="F7" s="9">
        <v>2</v>
      </c>
      <c r="G7" s="9">
        <v>5</v>
      </c>
      <c r="H7" s="9">
        <v>34</v>
      </c>
      <c r="I7" s="9">
        <f>SUM(F7:H7)</f>
        <v>41</v>
      </c>
      <c r="J7" s="9">
        <f>MAX(F7:H7)</f>
        <v>34</v>
      </c>
      <c r="K7" s="9">
        <f>SUM(I7-J7)</f>
        <v>7</v>
      </c>
    </row>
    <row r="8" spans="1:11" x14ac:dyDescent="0.25">
      <c r="A8" s="9">
        <v>5</v>
      </c>
      <c r="B8" s="9">
        <v>8919</v>
      </c>
      <c r="C8" s="32" t="s">
        <v>24</v>
      </c>
      <c r="D8" s="10" t="s">
        <v>25</v>
      </c>
      <c r="E8" s="10" t="s">
        <v>18</v>
      </c>
      <c r="F8" s="9">
        <v>8</v>
      </c>
      <c r="G8" s="9">
        <v>3</v>
      </c>
      <c r="H8" s="9">
        <v>6</v>
      </c>
      <c r="I8" s="9">
        <f>SUM(F8:H8)</f>
        <v>17</v>
      </c>
      <c r="J8" s="9">
        <f>MAX(F8:H8)</f>
        <v>8</v>
      </c>
      <c r="K8" s="9">
        <f>SUM(I8-J8)</f>
        <v>9</v>
      </c>
    </row>
    <row r="9" spans="1:11" x14ac:dyDescent="0.25">
      <c r="A9" s="9">
        <v>6</v>
      </c>
      <c r="B9" s="9">
        <v>7220</v>
      </c>
      <c r="C9" s="32" t="s">
        <v>19</v>
      </c>
      <c r="D9" s="10" t="s">
        <v>20</v>
      </c>
      <c r="E9" s="10" t="s">
        <v>12</v>
      </c>
      <c r="F9" s="9">
        <v>4</v>
      </c>
      <c r="G9" s="9">
        <v>8</v>
      </c>
      <c r="H9" s="9">
        <v>7</v>
      </c>
      <c r="I9" s="9">
        <f>SUM(F9:H9)</f>
        <v>19</v>
      </c>
      <c r="J9" s="9">
        <f>MAX(F9:H9)</f>
        <v>8</v>
      </c>
      <c r="K9" s="9">
        <f>SUM(I9-J9)</f>
        <v>11</v>
      </c>
    </row>
    <row r="10" spans="1:11" x14ac:dyDescent="0.25">
      <c r="A10" s="9">
        <v>7</v>
      </c>
      <c r="B10" s="9">
        <v>10487</v>
      </c>
      <c r="C10" s="32" t="s">
        <v>82</v>
      </c>
      <c r="D10" s="10" t="s">
        <v>83</v>
      </c>
      <c r="E10" s="10" t="s">
        <v>12</v>
      </c>
      <c r="F10" s="9">
        <v>9</v>
      </c>
      <c r="G10" s="13">
        <v>34</v>
      </c>
      <c r="H10" s="13">
        <v>2</v>
      </c>
      <c r="I10" s="9">
        <f>SUM(F10:H10)</f>
        <v>45</v>
      </c>
      <c r="J10" s="9">
        <f>MAX(F10:H10)</f>
        <v>34</v>
      </c>
      <c r="K10" s="9">
        <f>SUM(I10-J10)</f>
        <v>11</v>
      </c>
    </row>
    <row r="11" spans="1:11" x14ac:dyDescent="0.25">
      <c r="A11" s="9">
        <v>8</v>
      </c>
      <c r="B11" s="9">
        <v>10328</v>
      </c>
      <c r="C11" s="32" t="s">
        <v>78</v>
      </c>
      <c r="D11" s="10" t="s">
        <v>79</v>
      </c>
      <c r="E11" s="10" t="s">
        <v>12</v>
      </c>
      <c r="F11" s="9">
        <v>23</v>
      </c>
      <c r="G11" s="9">
        <v>15</v>
      </c>
      <c r="H11" s="13">
        <v>3</v>
      </c>
      <c r="I11" s="9">
        <f>SUM(F11:H11)</f>
        <v>41</v>
      </c>
      <c r="J11" s="9">
        <f>MAX(F11:H11)</f>
        <v>23</v>
      </c>
      <c r="K11" s="9">
        <f>SUM(I11-J11)</f>
        <v>18</v>
      </c>
    </row>
    <row r="12" spans="1:11" x14ac:dyDescent="0.25">
      <c r="A12" s="9">
        <v>9</v>
      </c>
      <c r="B12" s="9">
        <v>7209</v>
      </c>
      <c r="C12" s="32" t="s">
        <v>46</v>
      </c>
      <c r="D12" s="10" t="s">
        <v>47</v>
      </c>
      <c r="E12" s="10" t="s">
        <v>18</v>
      </c>
      <c r="F12" s="9">
        <v>22</v>
      </c>
      <c r="G12" s="9">
        <v>9</v>
      </c>
      <c r="H12" s="9">
        <v>10</v>
      </c>
      <c r="I12" s="9">
        <f>SUM(F12:H12)</f>
        <v>41</v>
      </c>
      <c r="J12" s="9">
        <f>MAX(F12:H12)</f>
        <v>22</v>
      </c>
      <c r="K12" s="9">
        <f>SUM(I12-J12)</f>
        <v>19</v>
      </c>
    </row>
    <row r="13" spans="1:11" x14ac:dyDescent="0.25">
      <c r="A13" s="9">
        <v>10</v>
      </c>
      <c r="B13" s="9">
        <v>10306</v>
      </c>
      <c r="C13" s="32" t="s">
        <v>50</v>
      </c>
      <c r="D13" s="10" t="s">
        <v>51</v>
      </c>
      <c r="E13" s="10" t="s">
        <v>23</v>
      </c>
      <c r="F13" s="9">
        <v>21</v>
      </c>
      <c r="G13" s="9">
        <v>7</v>
      </c>
      <c r="H13" s="13">
        <v>13</v>
      </c>
      <c r="I13" s="9">
        <f>SUM(F13:H13)</f>
        <v>41</v>
      </c>
      <c r="J13" s="9">
        <f>MAX(F13:H13)</f>
        <v>21</v>
      </c>
      <c r="K13" s="9">
        <f>SUM(I13-J13)</f>
        <v>20</v>
      </c>
    </row>
    <row r="14" spans="1:11" x14ac:dyDescent="0.25">
      <c r="A14" s="9">
        <v>11</v>
      </c>
      <c r="B14" s="9">
        <v>9379</v>
      </c>
      <c r="C14" s="32" t="s">
        <v>76</v>
      </c>
      <c r="D14" s="10" t="s">
        <v>77</v>
      </c>
      <c r="E14" s="10" t="s">
        <v>18</v>
      </c>
      <c r="F14" s="9">
        <v>12</v>
      </c>
      <c r="G14" s="9">
        <v>22</v>
      </c>
      <c r="H14" s="13">
        <v>9</v>
      </c>
      <c r="I14" s="9">
        <f>SUM(F14:H14)</f>
        <v>43</v>
      </c>
      <c r="J14" s="9">
        <f>MAX(F14:H14)</f>
        <v>22</v>
      </c>
      <c r="K14" s="9">
        <f>SUM(I14-J14)</f>
        <v>21</v>
      </c>
    </row>
    <row r="15" spans="1:11" x14ac:dyDescent="0.25">
      <c r="A15" s="9">
        <v>12</v>
      </c>
      <c r="B15" s="9">
        <v>9692</v>
      </c>
      <c r="C15" s="32" t="s">
        <v>31</v>
      </c>
      <c r="D15" s="10" t="s">
        <v>32</v>
      </c>
      <c r="E15" s="10" t="s">
        <v>18</v>
      </c>
      <c r="F15" s="9">
        <v>19</v>
      </c>
      <c r="G15" s="9">
        <v>10</v>
      </c>
      <c r="H15" s="9">
        <v>14</v>
      </c>
      <c r="I15" s="9">
        <f>SUM(F15:H15)</f>
        <v>43</v>
      </c>
      <c r="J15" s="9">
        <f>MAX(F15:H15)</f>
        <v>19</v>
      </c>
      <c r="K15" s="9">
        <f>SUM(I15-J15)</f>
        <v>24</v>
      </c>
    </row>
    <row r="16" spans="1:11" x14ac:dyDescent="0.25">
      <c r="A16" s="9">
        <v>13</v>
      </c>
      <c r="B16" s="9">
        <v>7075</v>
      </c>
      <c r="C16" s="10" t="s">
        <v>43</v>
      </c>
      <c r="D16" s="10" t="s">
        <v>44</v>
      </c>
      <c r="E16" s="10" t="s">
        <v>45</v>
      </c>
      <c r="F16" s="9">
        <v>10</v>
      </c>
      <c r="G16" s="9">
        <v>14</v>
      </c>
      <c r="H16" s="9">
        <v>34</v>
      </c>
      <c r="I16" s="9">
        <f>SUM(F16:H16)</f>
        <v>58</v>
      </c>
      <c r="J16" s="9">
        <f>MAX(F16:H16)</f>
        <v>34</v>
      </c>
      <c r="K16" s="9">
        <f>SUM(I16-J16)</f>
        <v>24</v>
      </c>
    </row>
    <row r="17" spans="1:11" x14ac:dyDescent="0.25">
      <c r="A17" s="9">
        <v>14</v>
      </c>
      <c r="B17" s="9">
        <v>10325</v>
      </c>
      <c r="C17" s="32" t="s">
        <v>62</v>
      </c>
      <c r="D17" s="10" t="s">
        <v>63</v>
      </c>
      <c r="E17" s="10" t="s">
        <v>23</v>
      </c>
      <c r="F17" s="9">
        <v>17</v>
      </c>
      <c r="G17" s="9">
        <v>27</v>
      </c>
      <c r="H17" s="13">
        <v>8</v>
      </c>
      <c r="I17" s="9">
        <f>SUM(F17:H17)</f>
        <v>52</v>
      </c>
      <c r="J17" s="9">
        <f>MAX(F17:H17)</f>
        <v>27</v>
      </c>
      <c r="K17" s="9">
        <f>SUM(I17-J17)</f>
        <v>25</v>
      </c>
    </row>
    <row r="18" spans="1:11" x14ac:dyDescent="0.25">
      <c r="A18" s="9">
        <v>15</v>
      </c>
      <c r="B18" s="9">
        <v>10308</v>
      </c>
      <c r="C18" s="10" t="s">
        <v>69</v>
      </c>
      <c r="D18" s="10" t="s">
        <v>70</v>
      </c>
      <c r="E18" s="10" t="s">
        <v>71</v>
      </c>
      <c r="F18" s="9">
        <v>7</v>
      </c>
      <c r="G18" s="9">
        <v>18</v>
      </c>
      <c r="H18" s="13">
        <v>34</v>
      </c>
      <c r="I18" s="9">
        <f>SUM(F18:H18)</f>
        <v>59</v>
      </c>
      <c r="J18" s="9">
        <f>MAX(F18:H18)</f>
        <v>34</v>
      </c>
      <c r="K18" s="9">
        <f>SUM(I18-J18)</f>
        <v>25</v>
      </c>
    </row>
    <row r="19" spans="1:11" x14ac:dyDescent="0.25">
      <c r="A19" s="9">
        <v>16</v>
      </c>
      <c r="B19" s="9">
        <v>9377</v>
      </c>
      <c r="C19" s="32" t="s">
        <v>39</v>
      </c>
      <c r="D19" s="10" t="s">
        <v>40</v>
      </c>
      <c r="E19" s="10" t="s">
        <v>12</v>
      </c>
      <c r="F19" s="9">
        <v>15</v>
      </c>
      <c r="G19" s="9">
        <v>17</v>
      </c>
      <c r="H19" s="9">
        <v>11</v>
      </c>
      <c r="I19" s="9">
        <f>SUM(F19:H19)</f>
        <v>43</v>
      </c>
      <c r="J19" s="9">
        <f>MAX(F19:H19)</f>
        <v>17</v>
      </c>
      <c r="K19" s="9">
        <f>SUM(I19-J19)</f>
        <v>26</v>
      </c>
    </row>
    <row r="20" spans="1:11" x14ac:dyDescent="0.25">
      <c r="A20" s="9">
        <v>17</v>
      </c>
      <c r="B20" s="9">
        <v>7173</v>
      </c>
      <c r="C20" s="10" t="s">
        <v>74</v>
      </c>
      <c r="D20" s="10" t="s">
        <v>75</v>
      </c>
      <c r="E20" s="10" t="s">
        <v>23</v>
      </c>
      <c r="F20" s="9">
        <v>5</v>
      </c>
      <c r="G20" s="9">
        <v>23</v>
      </c>
      <c r="H20" s="13">
        <v>34</v>
      </c>
      <c r="I20" s="9">
        <f>SUM(F20:H20)</f>
        <v>62</v>
      </c>
      <c r="J20" s="9">
        <f>MAX(F20:H20)</f>
        <v>34</v>
      </c>
      <c r="K20" s="9">
        <f>SUM(I20-J20)</f>
        <v>28</v>
      </c>
    </row>
    <row r="21" spans="1:11" x14ac:dyDescent="0.25">
      <c r="A21" s="9">
        <v>18</v>
      </c>
      <c r="B21" s="9">
        <v>8681</v>
      </c>
      <c r="C21" s="32" t="s">
        <v>54</v>
      </c>
      <c r="D21" s="10" t="s">
        <v>44</v>
      </c>
      <c r="E21" s="10" t="s">
        <v>45</v>
      </c>
      <c r="F21" s="9">
        <v>18</v>
      </c>
      <c r="G21" s="9">
        <v>25</v>
      </c>
      <c r="H21" s="9">
        <v>12</v>
      </c>
      <c r="I21" s="9">
        <f>SUM(F21:H21)</f>
        <v>55</v>
      </c>
      <c r="J21" s="9">
        <f>MAX(F21:H21)</f>
        <v>25</v>
      </c>
      <c r="K21" s="9">
        <f>SUM(I21-J21)</f>
        <v>30</v>
      </c>
    </row>
    <row r="22" spans="1:11" x14ac:dyDescent="0.25">
      <c r="A22" s="9">
        <v>19</v>
      </c>
      <c r="B22" s="9">
        <v>8905</v>
      </c>
      <c r="C22" s="32" t="s">
        <v>48</v>
      </c>
      <c r="D22" s="10" t="s">
        <v>49</v>
      </c>
      <c r="E22" s="10" t="s">
        <v>45</v>
      </c>
      <c r="F22" s="9">
        <v>16</v>
      </c>
      <c r="G22" s="9">
        <v>21</v>
      </c>
      <c r="H22" s="9">
        <v>17</v>
      </c>
      <c r="I22" s="9">
        <f>SUM(F22:H22)</f>
        <v>54</v>
      </c>
      <c r="J22" s="9">
        <f>MAX(F22:H22)</f>
        <v>21</v>
      </c>
      <c r="K22" s="9">
        <f>SUM(I22-J22)</f>
        <v>33</v>
      </c>
    </row>
    <row r="23" spans="1:11" x14ac:dyDescent="0.25">
      <c r="A23" s="9">
        <v>20</v>
      </c>
      <c r="B23" s="9">
        <v>10493</v>
      </c>
      <c r="C23" s="32" t="s">
        <v>81</v>
      </c>
      <c r="D23" s="10" t="s">
        <v>34</v>
      </c>
      <c r="E23" s="10" t="s">
        <v>71</v>
      </c>
      <c r="F23" s="9">
        <v>20</v>
      </c>
      <c r="G23" s="9">
        <v>19</v>
      </c>
      <c r="H23" s="13">
        <v>34</v>
      </c>
      <c r="I23" s="9">
        <f>SUM(F23:H23)</f>
        <v>73</v>
      </c>
      <c r="J23" s="9">
        <f>MAX(F23:H23)</f>
        <v>34</v>
      </c>
      <c r="K23" s="9">
        <f>SUM(I23-J23)</f>
        <v>39</v>
      </c>
    </row>
    <row r="24" spans="1:11" x14ac:dyDescent="0.25">
      <c r="A24" s="9">
        <v>21</v>
      </c>
      <c r="B24" s="9">
        <v>7172</v>
      </c>
      <c r="C24" s="10" t="s">
        <v>36</v>
      </c>
      <c r="D24" s="10" t="s">
        <v>37</v>
      </c>
      <c r="E24" s="10" t="s">
        <v>38</v>
      </c>
      <c r="F24" s="13">
        <v>34</v>
      </c>
      <c r="G24" s="9">
        <v>6</v>
      </c>
      <c r="H24" s="9">
        <v>34</v>
      </c>
      <c r="I24" s="9">
        <f>SUM(F24:H24)</f>
        <v>74</v>
      </c>
      <c r="J24" s="9">
        <f>MAX(F24:H24)</f>
        <v>34</v>
      </c>
      <c r="K24" s="9">
        <f>SUM(I24-J24)</f>
        <v>40</v>
      </c>
    </row>
    <row r="25" spans="1:11" x14ac:dyDescent="0.25">
      <c r="A25" s="9">
        <v>22</v>
      </c>
      <c r="B25" s="9">
        <v>9386</v>
      </c>
      <c r="C25" s="10" t="s">
        <v>33</v>
      </c>
      <c r="D25" s="10" t="s">
        <v>34</v>
      </c>
      <c r="E25" s="10" t="s">
        <v>35</v>
      </c>
      <c r="F25" s="9">
        <v>11</v>
      </c>
      <c r="G25" s="9">
        <v>29</v>
      </c>
      <c r="H25" s="9">
        <v>34</v>
      </c>
      <c r="I25" s="9">
        <f>SUM(F25:H25)</f>
        <v>74</v>
      </c>
      <c r="J25" s="9">
        <f>MAX(F25:H25)</f>
        <v>34</v>
      </c>
      <c r="K25" s="9">
        <f>SUM(I25-J25)</f>
        <v>40</v>
      </c>
    </row>
    <row r="26" spans="1:11" x14ac:dyDescent="0.25">
      <c r="A26" s="9">
        <v>23</v>
      </c>
      <c r="B26" s="9">
        <v>7169</v>
      </c>
      <c r="C26" s="10" t="s">
        <v>26</v>
      </c>
      <c r="D26" s="10" t="s">
        <v>27</v>
      </c>
      <c r="E26" s="10" t="s">
        <v>28</v>
      </c>
      <c r="F26" s="9">
        <v>14</v>
      </c>
      <c r="G26" s="9">
        <v>26</v>
      </c>
      <c r="H26" s="9">
        <v>34</v>
      </c>
      <c r="I26" s="9">
        <f>SUM(F26:H26)</f>
        <v>74</v>
      </c>
      <c r="J26" s="9">
        <f>MAX(F26:H26)</f>
        <v>34</v>
      </c>
      <c r="K26" s="9">
        <f>SUM(I26-J26)</f>
        <v>40</v>
      </c>
    </row>
    <row r="27" spans="1:11" x14ac:dyDescent="0.25">
      <c r="A27" s="9">
        <v>24</v>
      </c>
      <c r="B27" s="9"/>
      <c r="C27" s="10" t="s">
        <v>154</v>
      </c>
      <c r="D27" s="10" t="s">
        <v>155</v>
      </c>
      <c r="E27" s="10" t="s">
        <v>156</v>
      </c>
      <c r="F27" s="13">
        <v>34</v>
      </c>
      <c r="G27" s="9">
        <v>11</v>
      </c>
      <c r="H27" s="9">
        <v>34</v>
      </c>
      <c r="I27" s="9">
        <f>SUM(F27:H27)</f>
        <v>79</v>
      </c>
      <c r="J27" s="9">
        <f>MAX(F27:H27)</f>
        <v>34</v>
      </c>
      <c r="K27" s="9">
        <f>SUM(I27-J27)</f>
        <v>45</v>
      </c>
    </row>
    <row r="28" spans="1:11" x14ac:dyDescent="0.25">
      <c r="A28" s="9">
        <v>25</v>
      </c>
      <c r="B28" s="9">
        <v>10489</v>
      </c>
      <c r="C28" s="10" t="s">
        <v>64</v>
      </c>
      <c r="D28" s="10" t="s">
        <v>65</v>
      </c>
      <c r="E28" s="10" t="s">
        <v>66</v>
      </c>
      <c r="F28" s="13">
        <v>34</v>
      </c>
      <c r="G28" s="9">
        <v>12</v>
      </c>
      <c r="H28" s="9">
        <v>34</v>
      </c>
      <c r="I28" s="9">
        <f>SUM(F28:H28)</f>
        <v>80</v>
      </c>
      <c r="J28" s="9">
        <f>MAX(F28:H28)</f>
        <v>34</v>
      </c>
      <c r="K28" s="9">
        <f>SUM(I28-J28)</f>
        <v>46</v>
      </c>
    </row>
    <row r="29" spans="1:11" x14ac:dyDescent="0.25">
      <c r="A29" s="9">
        <v>26</v>
      </c>
      <c r="B29" s="9">
        <v>7142</v>
      </c>
      <c r="C29" s="32" t="s">
        <v>84</v>
      </c>
      <c r="D29" s="10" t="s">
        <v>85</v>
      </c>
      <c r="E29" s="10" t="s">
        <v>18</v>
      </c>
      <c r="F29" s="9">
        <v>31</v>
      </c>
      <c r="G29" s="13">
        <v>34</v>
      </c>
      <c r="H29" s="9">
        <v>16</v>
      </c>
      <c r="I29" s="9">
        <f>SUM(F29:H29)</f>
        <v>81</v>
      </c>
      <c r="J29" s="9">
        <f>MAX(F29:H29)</f>
        <v>34</v>
      </c>
      <c r="K29" s="9">
        <f>SUM(I29-J29)</f>
        <v>47</v>
      </c>
    </row>
    <row r="30" spans="1:11" x14ac:dyDescent="0.25">
      <c r="A30" s="9">
        <v>27</v>
      </c>
      <c r="B30" s="9">
        <v>10303</v>
      </c>
      <c r="C30" s="10" t="s">
        <v>57</v>
      </c>
      <c r="D30" s="10" t="s">
        <v>58</v>
      </c>
      <c r="E30" s="10" t="s">
        <v>59</v>
      </c>
      <c r="F30" s="13">
        <v>34</v>
      </c>
      <c r="G30" s="9">
        <v>13</v>
      </c>
      <c r="H30" s="9">
        <v>34</v>
      </c>
      <c r="I30" s="9">
        <f>SUM(F30:H30)</f>
        <v>81</v>
      </c>
      <c r="J30" s="9">
        <f>MAX(F30:H30)</f>
        <v>34</v>
      </c>
      <c r="K30" s="9">
        <f>SUM(I30-J30)</f>
        <v>47</v>
      </c>
    </row>
    <row r="31" spans="1:11" x14ac:dyDescent="0.25">
      <c r="A31" s="9">
        <v>28</v>
      </c>
      <c r="B31" s="9">
        <v>7043</v>
      </c>
      <c r="C31" s="10" t="s">
        <v>29</v>
      </c>
      <c r="D31" s="10" t="s">
        <v>11</v>
      </c>
      <c r="E31" s="10" t="s">
        <v>30</v>
      </c>
      <c r="F31" s="9">
        <v>13</v>
      </c>
      <c r="G31" s="13">
        <v>34</v>
      </c>
      <c r="H31" s="9">
        <v>34</v>
      </c>
      <c r="I31" s="9">
        <f>SUM(F31:H31)</f>
        <v>81</v>
      </c>
      <c r="J31" s="9">
        <f>MAX(F31:H31)</f>
        <v>34</v>
      </c>
      <c r="K31" s="9">
        <f>SUM(I31-J31)</f>
        <v>47</v>
      </c>
    </row>
    <row r="32" spans="1:11" x14ac:dyDescent="0.25">
      <c r="A32" s="9">
        <v>29</v>
      </c>
      <c r="B32" s="9"/>
      <c r="C32" s="10" t="s">
        <v>190</v>
      </c>
      <c r="D32" s="10" t="s">
        <v>129</v>
      </c>
      <c r="E32" s="10" t="s">
        <v>12</v>
      </c>
      <c r="F32" s="13">
        <v>34</v>
      </c>
      <c r="G32" s="13">
        <v>34</v>
      </c>
      <c r="H32" s="13">
        <v>15</v>
      </c>
      <c r="I32" s="9">
        <f>SUM(F32:H32)</f>
        <v>83</v>
      </c>
      <c r="J32" s="9">
        <f>MAX(F32:H32)</f>
        <v>34</v>
      </c>
      <c r="K32" s="9">
        <f>SUM(I32-J32)</f>
        <v>49</v>
      </c>
    </row>
    <row r="33" spans="1:11" x14ac:dyDescent="0.25">
      <c r="A33" s="9">
        <v>30</v>
      </c>
      <c r="B33" s="9">
        <v>7061</v>
      </c>
      <c r="C33" s="10" t="s">
        <v>72</v>
      </c>
      <c r="D33" s="10" t="s">
        <v>73</v>
      </c>
      <c r="E33" s="10" t="s">
        <v>59</v>
      </c>
      <c r="F33" s="13">
        <v>34</v>
      </c>
      <c r="G33" s="9">
        <v>16</v>
      </c>
      <c r="H33" s="9">
        <v>34</v>
      </c>
      <c r="I33" s="9">
        <f>SUM(F33:H33)</f>
        <v>84</v>
      </c>
      <c r="J33" s="9">
        <f>MAX(F33:H33)</f>
        <v>34</v>
      </c>
      <c r="K33" s="9">
        <f>SUM(I33-J33)</f>
        <v>50</v>
      </c>
    </row>
    <row r="34" spans="1:11" x14ac:dyDescent="0.25">
      <c r="A34" s="9">
        <v>31</v>
      </c>
      <c r="B34" s="9">
        <v>7170</v>
      </c>
      <c r="C34" s="10" t="s">
        <v>41</v>
      </c>
      <c r="D34" s="10" t="s">
        <v>42</v>
      </c>
      <c r="E34" s="10" t="s">
        <v>38</v>
      </c>
      <c r="F34" s="13">
        <v>34</v>
      </c>
      <c r="G34" s="9">
        <v>20</v>
      </c>
      <c r="H34" s="9">
        <v>34</v>
      </c>
      <c r="I34" s="9">
        <f>SUM(F34:H34)</f>
        <v>88</v>
      </c>
      <c r="J34" s="9">
        <f>MAX(F34:H34)</f>
        <v>34</v>
      </c>
      <c r="K34" s="9">
        <f>SUM(I34-J34)</f>
        <v>54</v>
      </c>
    </row>
    <row r="35" spans="1:11" x14ac:dyDescent="0.25">
      <c r="A35" s="9">
        <v>32</v>
      </c>
      <c r="B35" s="9"/>
      <c r="C35" s="10" t="s">
        <v>181</v>
      </c>
      <c r="D35" s="10" t="s">
        <v>182</v>
      </c>
      <c r="E35" s="10" t="s">
        <v>18</v>
      </c>
      <c r="F35" s="13">
        <v>34</v>
      </c>
      <c r="G35" s="13">
        <v>34</v>
      </c>
      <c r="H35" s="13">
        <v>20</v>
      </c>
      <c r="I35" s="9">
        <f>SUM(F35:H35)</f>
        <v>88</v>
      </c>
      <c r="J35" s="9">
        <f>MAX(F35:H35)</f>
        <v>34</v>
      </c>
      <c r="K35" s="9">
        <f>SUM(I35-J35)</f>
        <v>54</v>
      </c>
    </row>
    <row r="36" spans="1:11" x14ac:dyDescent="0.25">
      <c r="A36" s="9">
        <v>33</v>
      </c>
      <c r="B36" s="9"/>
      <c r="C36" s="10" t="s">
        <v>183</v>
      </c>
      <c r="D36" s="10" t="s">
        <v>184</v>
      </c>
      <c r="E36" s="10" t="s">
        <v>185</v>
      </c>
      <c r="F36" s="13">
        <v>34</v>
      </c>
      <c r="G36" s="13">
        <v>34</v>
      </c>
      <c r="H36" s="13">
        <v>21</v>
      </c>
      <c r="I36" s="9">
        <f>SUM(F36:H36)</f>
        <v>89</v>
      </c>
      <c r="J36" s="9">
        <f>MAX(F36:H36)</f>
        <v>34</v>
      </c>
      <c r="K36" s="9">
        <f>SUM(I36-J36)</f>
        <v>55</v>
      </c>
    </row>
    <row r="37" spans="1:11" x14ac:dyDescent="0.25">
      <c r="A37" s="9">
        <v>34</v>
      </c>
      <c r="B37" s="9"/>
      <c r="C37" s="10" t="s">
        <v>186</v>
      </c>
      <c r="D37" s="10" t="s">
        <v>187</v>
      </c>
      <c r="E37" s="10" t="s">
        <v>185</v>
      </c>
      <c r="F37" s="13">
        <v>34</v>
      </c>
      <c r="G37" s="13">
        <v>34</v>
      </c>
      <c r="H37" s="13">
        <v>22</v>
      </c>
      <c r="I37" s="9">
        <f>SUM(F37:H37)</f>
        <v>90</v>
      </c>
      <c r="J37" s="9">
        <f>MAX(F37:H37)</f>
        <v>34</v>
      </c>
      <c r="K37" s="9">
        <f>SUM(I37-J37)</f>
        <v>56</v>
      </c>
    </row>
    <row r="38" spans="1:11" x14ac:dyDescent="0.25">
      <c r="A38" s="9">
        <v>35</v>
      </c>
      <c r="B38" s="9"/>
      <c r="C38" s="10" t="s">
        <v>188</v>
      </c>
      <c r="D38" s="10" t="s">
        <v>189</v>
      </c>
      <c r="E38" s="10" t="s">
        <v>185</v>
      </c>
      <c r="F38" s="13">
        <v>34</v>
      </c>
      <c r="G38" s="13">
        <v>34</v>
      </c>
      <c r="H38" s="13">
        <v>23</v>
      </c>
      <c r="I38" s="9">
        <f>SUM(F38:H38)</f>
        <v>91</v>
      </c>
      <c r="J38" s="9">
        <f>MAX(F38:H38)</f>
        <v>34</v>
      </c>
      <c r="K38" s="9">
        <f>SUM(I38-J38)</f>
        <v>57</v>
      </c>
    </row>
    <row r="39" spans="1:11" x14ac:dyDescent="0.25">
      <c r="A39" s="9">
        <v>36</v>
      </c>
      <c r="B39" s="9">
        <v>7165</v>
      </c>
      <c r="C39" s="10" t="s">
        <v>90</v>
      </c>
      <c r="D39" s="10" t="s">
        <v>91</v>
      </c>
      <c r="E39" s="10" t="s">
        <v>23</v>
      </c>
      <c r="F39" s="13">
        <v>34</v>
      </c>
      <c r="G39" s="9">
        <v>24</v>
      </c>
      <c r="H39" s="13">
        <v>34</v>
      </c>
      <c r="I39" s="9">
        <f>SUM(F39:H39)</f>
        <v>92</v>
      </c>
      <c r="J39" s="9">
        <f>MAX(F39:H39)</f>
        <v>34</v>
      </c>
      <c r="K39" s="9">
        <f>SUM(I39-J39)</f>
        <v>58</v>
      </c>
    </row>
    <row r="40" spans="1:11" x14ac:dyDescent="0.25">
      <c r="A40" s="9">
        <v>37</v>
      </c>
      <c r="B40" s="9">
        <v>7014</v>
      </c>
      <c r="C40" s="10" t="s">
        <v>19</v>
      </c>
      <c r="D40" s="10" t="s">
        <v>42</v>
      </c>
      <c r="E40" s="10" t="s">
        <v>12</v>
      </c>
      <c r="F40" s="9">
        <v>24</v>
      </c>
      <c r="G40" s="13">
        <v>34</v>
      </c>
      <c r="H40" s="13">
        <v>34</v>
      </c>
      <c r="I40" s="9">
        <f>SUM(F40:H40)</f>
        <v>92</v>
      </c>
      <c r="J40" s="9">
        <f>MAX(F40:H40)</f>
        <v>34</v>
      </c>
      <c r="K40" s="9">
        <f>SUM(I40-J40)</f>
        <v>58</v>
      </c>
    </row>
    <row r="41" spans="1:11" x14ac:dyDescent="0.25">
      <c r="A41" s="9">
        <v>38</v>
      </c>
      <c r="B41" s="9">
        <v>7094</v>
      </c>
      <c r="C41" s="10" t="s">
        <v>60</v>
      </c>
      <c r="D41" s="10" t="s">
        <v>61</v>
      </c>
      <c r="E41" s="10" t="s">
        <v>35</v>
      </c>
      <c r="F41" s="9">
        <v>25</v>
      </c>
      <c r="G41" s="13">
        <v>34</v>
      </c>
      <c r="H41" s="13">
        <v>34</v>
      </c>
      <c r="I41" s="9">
        <f>SUM(F41:H41)</f>
        <v>93</v>
      </c>
      <c r="J41" s="9">
        <f>MAX(F41:H41)</f>
        <v>34</v>
      </c>
      <c r="K41" s="9">
        <f>SUM(I41-J41)</f>
        <v>59</v>
      </c>
    </row>
    <row r="42" spans="1:11" x14ac:dyDescent="0.25">
      <c r="A42" s="9">
        <v>39</v>
      </c>
      <c r="B42" s="9">
        <v>8721</v>
      </c>
      <c r="C42" s="10" t="s">
        <v>67</v>
      </c>
      <c r="D42" s="10" t="s">
        <v>68</v>
      </c>
      <c r="E42" s="10" t="s">
        <v>35</v>
      </c>
      <c r="F42" s="9">
        <v>26</v>
      </c>
      <c r="G42" s="13">
        <v>34</v>
      </c>
      <c r="H42" s="13">
        <v>34</v>
      </c>
      <c r="I42" s="9">
        <f>SUM(F42:H42)</f>
        <v>94</v>
      </c>
      <c r="J42" s="9">
        <f>MAX(F42:H42)</f>
        <v>34</v>
      </c>
      <c r="K42" s="9">
        <f>SUM(I42-J42)</f>
        <v>60</v>
      </c>
    </row>
    <row r="43" spans="1:11" x14ac:dyDescent="0.25">
      <c r="A43" s="9">
        <v>40</v>
      </c>
      <c r="B43" s="9">
        <v>10484</v>
      </c>
      <c r="C43" s="10" t="s">
        <v>92</v>
      </c>
      <c r="D43" s="10" t="s">
        <v>93</v>
      </c>
      <c r="E43" s="10" t="s">
        <v>12</v>
      </c>
      <c r="F43" s="9">
        <v>27</v>
      </c>
      <c r="G43" s="13">
        <v>34</v>
      </c>
      <c r="H43" s="13">
        <v>34</v>
      </c>
      <c r="I43" s="9">
        <f>SUM(F43:H43)</f>
        <v>95</v>
      </c>
      <c r="J43" s="9">
        <f>MAX(F43:H43)</f>
        <v>34</v>
      </c>
      <c r="K43" s="9">
        <f>SUM(I43-J43)</f>
        <v>61</v>
      </c>
    </row>
    <row r="44" spans="1:11" x14ac:dyDescent="0.25">
      <c r="A44" s="9">
        <v>41</v>
      </c>
      <c r="B44" s="9">
        <v>9712</v>
      </c>
      <c r="C44" s="10" t="s">
        <v>86</v>
      </c>
      <c r="D44" s="10" t="s">
        <v>87</v>
      </c>
      <c r="E44" s="10" t="s">
        <v>59</v>
      </c>
      <c r="F44" s="13">
        <v>34</v>
      </c>
      <c r="G44" s="9">
        <v>28</v>
      </c>
      <c r="H44" s="13">
        <v>34</v>
      </c>
      <c r="I44" s="9">
        <f>SUM(F44:H44)</f>
        <v>96</v>
      </c>
      <c r="J44" s="9">
        <f>MAX(F44:H44)</f>
        <v>34</v>
      </c>
      <c r="K44" s="9">
        <f>SUM(I44-J44)</f>
        <v>62</v>
      </c>
    </row>
    <row r="45" spans="1:11" x14ac:dyDescent="0.25">
      <c r="A45" s="9">
        <v>42</v>
      </c>
      <c r="B45" s="36">
        <v>9700</v>
      </c>
      <c r="C45" s="10" t="s">
        <v>52</v>
      </c>
      <c r="D45" s="10" t="s">
        <v>53</v>
      </c>
      <c r="E45" s="10" t="s">
        <v>30</v>
      </c>
      <c r="F45" s="37">
        <v>28</v>
      </c>
      <c r="G45" s="13">
        <v>34</v>
      </c>
      <c r="H45" s="13">
        <v>34</v>
      </c>
      <c r="I45" s="9">
        <f>SUM(F45:H45)</f>
        <v>96</v>
      </c>
      <c r="J45" s="9">
        <f>MAX(F45:H45)</f>
        <v>34</v>
      </c>
      <c r="K45" s="9">
        <f>SUM(I45-J45)</f>
        <v>62</v>
      </c>
    </row>
    <row r="46" spans="1:11" x14ac:dyDescent="0.25">
      <c r="A46" s="9">
        <v>43</v>
      </c>
      <c r="B46" s="36">
        <v>7223</v>
      </c>
      <c r="C46" s="10" t="s">
        <v>94</v>
      </c>
      <c r="D46" s="10" t="s">
        <v>80</v>
      </c>
      <c r="E46" s="10" t="s">
        <v>12</v>
      </c>
      <c r="F46" s="37">
        <v>29</v>
      </c>
      <c r="G46" s="13">
        <v>34</v>
      </c>
      <c r="H46" s="13">
        <v>34</v>
      </c>
      <c r="I46" s="9">
        <f>SUM(F46:H46)</f>
        <v>97</v>
      </c>
      <c r="J46" s="9">
        <f>MAX(F46:H46)</f>
        <v>34</v>
      </c>
      <c r="K46" s="9">
        <f>SUM(I46-J46)</f>
        <v>63</v>
      </c>
    </row>
    <row r="47" spans="1:11" x14ac:dyDescent="0.25">
      <c r="A47" s="9">
        <v>44</v>
      </c>
      <c r="B47" s="36">
        <v>9685</v>
      </c>
      <c r="C47" s="10" t="s">
        <v>55</v>
      </c>
      <c r="D47" s="10" t="s">
        <v>56</v>
      </c>
      <c r="E47" s="10" t="s">
        <v>30</v>
      </c>
      <c r="F47" s="37">
        <v>30</v>
      </c>
      <c r="G47" s="13">
        <v>34</v>
      </c>
      <c r="H47" s="13">
        <v>34</v>
      </c>
      <c r="I47" s="9">
        <f>SUM(F47:H47)</f>
        <v>98</v>
      </c>
      <c r="J47" s="9">
        <f>MAX(F47:H47)</f>
        <v>34</v>
      </c>
      <c r="K47" s="9">
        <f>SUM(I47-J47)</f>
        <v>64</v>
      </c>
    </row>
    <row r="48" spans="1:11" x14ac:dyDescent="0.25">
      <c r="A48" s="9">
        <v>45</v>
      </c>
      <c r="B48" s="36">
        <v>9691</v>
      </c>
      <c r="C48" s="10" t="s">
        <v>88</v>
      </c>
      <c r="D48" s="10" t="s">
        <v>89</v>
      </c>
      <c r="E48" s="10" t="s">
        <v>30</v>
      </c>
      <c r="F48" s="37">
        <v>32</v>
      </c>
      <c r="G48" s="13">
        <v>34</v>
      </c>
      <c r="H48" s="13">
        <v>34</v>
      </c>
      <c r="I48" s="9">
        <f>SUM(F48:H48)</f>
        <v>100</v>
      </c>
      <c r="J48" s="9">
        <f>MAX(F48:H48)</f>
        <v>34</v>
      </c>
      <c r="K48" s="9">
        <f>SUM(I48-J48)</f>
        <v>66</v>
      </c>
    </row>
    <row r="49" spans="1:11" x14ac:dyDescent="0.25">
      <c r="A49" s="9">
        <v>46</v>
      </c>
      <c r="B49" s="36">
        <v>7175</v>
      </c>
      <c r="C49" s="10" t="s">
        <v>95</v>
      </c>
      <c r="D49" s="10" t="s">
        <v>70</v>
      </c>
      <c r="E49" s="10" t="s">
        <v>45</v>
      </c>
      <c r="F49" s="37">
        <v>33</v>
      </c>
      <c r="G49" s="13">
        <v>34</v>
      </c>
      <c r="H49" s="13">
        <v>34</v>
      </c>
      <c r="I49" s="9">
        <f>SUM(F49:H49)</f>
        <v>101</v>
      </c>
      <c r="J49" s="9">
        <f>MAX(F49:H49)</f>
        <v>34</v>
      </c>
      <c r="K49" s="9">
        <f>SUM(I49-J49)</f>
        <v>67</v>
      </c>
    </row>
    <row r="50" spans="1:11" x14ac:dyDescent="0.25">
      <c r="A50" s="9"/>
      <c r="C50" s="10"/>
      <c r="D50" s="10"/>
      <c r="E50" s="10"/>
      <c r="F50" s="9"/>
      <c r="G50" s="9"/>
      <c r="H50" s="9"/>
      <c r="I50" s="9"/>
      <c r="J50" s="9"/>
      <c r="K50" s="9"/>
    </row>
  </sheetData>
  <sortState ref="A4:K49">
    <sortCondition ref="K4:K49"/>
  </sortState>
  <mergeCells count="4">
    <mergeCell ref="I1:I3"/>
    <mergeCell ref="J1:J3"/>
    <mergeCell ref="K1:K3"/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6"/>
  <sheetViews>
    <sheetView zoomScale="50" zoomScaleNormal="50" zoomScalePageLayoutView="60" workbookViewId="0">
      <selection activeCell="A4" sqref="A4:A46"/>
    </sheetView>
  </sheetViews>
  <sheetFormatPr defaultColWidth="4.25" defaultRowHeight="15" x14ac:dyDescent="0.25"/>
  <cols>
    <col min="1" max="1" width="4.75" style="6" customWidth="1"/>
    <col min="2" max="2" width="9.125" style="6" hidden="1" customWidth="1"/>
    <col min="3" max="3" width="23.25" style="2" bestFit="1" customWidth="1"/>
    <col min="4" max="4" width="16.125" style="2" bestFit="1" customWidth="1"/>
    <col min="5" max="5" width="17.875" style="2" bestFit="1" customWidth="1"/>
    <col min="6" max="6" width="10.375" style="6" bestFit="1" customWidth="1"/>
    <col min="7" max="7" width="13.625" style="6" bestFit="1" customWidth="1"/>
    <col min="8" max="8" width="20.375" style="6" bestFit="1" customWidth="1"/>
    <col min="9" max="9" width="7" style="6" customWidth="1"/>
    <col min="10" max="10" width="7" style="6" bestFit="1" customWidth="1"/>
    <col min="11" max="11" width="5.75" style="6" bestFit="1" customWidth="1"/>
    <col min="12" max="1021" width="8.125" style="2" customWidth="1"/>
  </cols>
  <sheetData>
    <row r="1" spans="1:11" ht="15" customHeight="1" x14ac:dyDescent="0.25">
      <c r="A1" s="25" t="s">
        <v>153</v>
      </c>
      <c r="B1" s="26"/>
      <c r="C1" s="26"/>
      <c r="D1" s="26"/>
      <c r="E1" s="27"/>
      <c r="F1" s="1" t="s">
        <v>0</v>
      </c>
      <c r="G1" s="1" t="s">
        <v>1</v>
      </c>
      <c r="H1" s="14" t="s">
        <v>151</v>
      </c>
      <c r="I1" s="17" t="s">
        <v>171</v>
      </c>
      <c r="J1" s="18" t="s">
        <v>172</v>
      </c>
      <c r="K1" s="18" t="s">
        <v>173</v>
      </c>
    </row>
    <row r="2" spans="1:11" ht="15" customHeight="1" x14ac:dyDescent="0.25">
      <c r="A2" s="28"/>
      <c r="B2" s="29"/>
      <c r="C2" s="29"/>
      <c r="D2" s="29"/>
      <c r="E2" s="30"/>
      <c r="F2" s="1" t="s">
        <v>96</v>
      </c>
      <c r="G2" s="1" t="s">
        <v>157</v>
      </c>
      <c r="H2" s="14"/>
      <c r="I2" s="17"/>
      <c r="J2" s="18"/>
      <c r="K2" s="18"/>
    </row>
    <row r="3" spans="1:11" x14ac:dyDescent="0.25">
      <c r="A3" s="4">
        <v>0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</v>
      </c>
      <c r="H3" s="15" t="s">
        <v>9</v>
      </c>
      <c r="I3" s="17"/>
      <c r="J3" s="18"/>
      <c r="K3" s="18"/>
    </row>
    <row r="4" spans="1:11" x14ac:dyDescent="0.25">
      <c r="A4" s="4">
        <v>1</v>
      </c>
      <c r="B4" s="4">
        <v>10054</v>
      </c>
      <c r="C4" s="31" t="s">
        <v>97</v>
      </c>
      <c r="D4" s="5" t="s">
        <v>98</v>
      </c>
      <c r="E4" s="5" t="s">
        <v>71</v>
      </c>
      <c r="F4" s="4">
        <v>1</v>
      </c>
      <c r="G4" s="4">
        <v>1</v>
      </c>
      <c r="H4" s="16">
        <v>2</v>
      </c>
      <c r="I4" s="9">
        <f>SUM(F4:H4)</f>
        <v>4</v>
      </c>
      <c r="J4" s="9">
        <f>MAX(F4:H4)</f>
        <v>2</v>
      </c>
      <c r="K4" s="9">
        <f>SUM(I4-J4)</f>
        <v>2</v>
      </c>
    </row>
    <row r="5" spans="1:11" x14ac:dyDescent="0.25">
      <c r="A5" s="4">
        <v>2</v>
      </c>
      <c r="B5" s="4">
        <v>10537</v>
      </c>
      <c r="C5" s="31" t="s">
        <v>101</v>
      </c>
      <c r="D5" s="5" t="s">
        <v>87</v>
      </c>
      <c r="E5" s="5" t="s">
        <v>12</v>
      </c>
      <c r="F5" s="4">
        <v>8</v>
      </c>
      <c r="G5" s="4">
        <v>2</v>
      </c>
      <c r="H5" s="16">
        <v>1</v>
      </c>
      <c r="I5" s="9">
        <f>SUM(F5:H5)</f>
        <v>11</v>
      </c>
      <c r="J5" s="9">
        <f>MAX(F5:H5)</f>
        <v>8</v>
      </c>
      <c r="K5" s="9">
        <f>SUM(I5-J5)</f>
        <v>3</v>
      </c>
    </row>
    <row r="6" spans="1:11" x14ac:dyDescent="0.25">
      <c r="A6" s="4">
        <v>3</v>
      </c>
      <c r="B6" s="4">
        <v>9520</v>
      </c>
      <c r="C6" s="31" t="s">
        <v>16</v>
      </c>
      <c r="D6" s="5" t="s">
        <v>100</v>
      </c>
      <c r="E6" s="5" t="s">
        <v>71</v>
      </c>
      <c r="F6" s="4">
        <v>4</v>
      </c>
      <c r="G6" s="4">
        <v>3</v>
      </c>
      <c r="H6" s="16">
        <v>5</v>
      </c>
      <c r="I6" s="9">
        <f>SUM(F6:H6)</f>
        <v>12</v>
      </c>
      <c r="J6" s="9">
        <f>MAX(F6:H6)</f>
        <v>5</v>
      </c>
      <c r="K6" s="9">
        <f>SUM(I6-J6)</f>
        <v>7</v>
      </c>
    </row>
    <row r="7" spans="1:11" x14ac:dyDescent="0.25">
      <c r="A7" s="4">
        <v>4</v>
      </c>
      <c r="B7" s="4">
        <v>5788</v>
      </c>
      <c r="C7" s="5" t="s">
        <v>108</v>
      </c>
      <c r="D7" s="5" t="s">
        <v>109</v>
      </c>
      <c r="E7" s="5" t="s">
        <v>15</v>
      </c>
      <c r="F7" s="4">
        <v>2</v>
      </c>
      <c r="G7" s="4">
        <v>7</v>
      </c>
      <c r="H7" s="14">
        <v>37</v>
      </c>
      <c r="I7" s="9">
        <f>SUM(F7:H7)</f>
        <v>46</v>
      </c>
      <c r="J7" s="9">
        <f>MAX(F7:H7)</f>
        <v>37</v>
      </c>
      <c r="K7" s="9">
        <f>SUM(I7-J7)</f>
        <v>9</v>
      </c>
    </row>
    <row r="8" spans="1:11" x14ac:dyDescent="0.25">
      <c r="A8" s="4">
        <v>5</v>
      </c>
      <c r="B8" s="4">
        <v>10173</v>
      </c>
      <c r="C8" s="31" t="s">
        <v>122</v>
      </c>
      <c r="D8" s="5" t="s">
        <v>123</v>
      </c>
      <c r="E8" s="5" t="s">
        <v>71</v>
      </c>
      <c r="F8" s="4">
        <v>10</v>
      </c>
      <c r="G8" s="4">
        <v>9</v>
      </c>
      <c r="H8" s="14">
        <v>4</v>
      </c>
      <c r="I8" s="9">
        <f>SUM(F8:H8)</f>
        <v>23</v>
      </c>
      <c r="J8" s="9">
        <f>MAX(F8:H8)</f>
        <v>10</v>
      </c>
      <c r="K8" s="9">
        <f>SUM(I8-J8)</f>
        <v>13</v>
      </c>
    </row>
    <row r="9" spans="1:11" x14ac:dyDescent="0.25">
      <c r="A9" s="4">
        <v>6</v>
      </c>
      <c r="B9" s="4">
        <v>7011</v>
      </c>
      <c r="C9" s="31" t="s">
        <v>121</v>
      </c>
      <c r="D9" s="5" t="s">
        <v>34</v>
      </c>
      <c r="E9" s="5" t="s">
        <v>71</v>
      </c>
      <c r="F9" s="4">
        <v>9</v>
      </c>
      <c r="G9" s="4">
        <v>5</v>
      </c>
      <c r="H9" s="14">
        <v>11</v>
      </c>
      <c r="I9" s="9">
        <f>SUM(F9:H9)</f>
        <v>25</v>
      </c>
      <c r="J9" s="9">
        <f>MAX(F9:H9)</f>
        <v>11</v>
      </c>
      <c r="K9" s="9">
        <f>SUM(I9-J9)</f>
        <v>14</v>
      </c>
    </row>
    <row r="10" spans="1:11" x14ac:dyDescent="0.25">
      <c r="A10" s="4">
        <v>7</v>
      </c>
      <c r="B10" s="4">
        <v>7768</v>
      </c>
      <c r="C10" s="31" t="s">
        <v>102</v>
      </c>
      <c r="D10" s="5" t="s">
        <v>32</v>
      </c>
      <c r="E10" s="5" t="s">
        <v>18</v>
      </c>
      <c r="F10" s="4">
        <v>6</v>
      </c>
      <c r="G10" s="4">
        <v>11</v>
      </c>
      <c r="H10" s="16">
        <v>8</v>
      </c>
      <c r="I10" s="9">
        <f>SUM(F10:H10)</f>
        <v>25</v>
      </c>
      <c r="J10" s="9">
        <f>MAX(F10:H10)</f>
        <v>11</v>
      </c>
      <c r="K10" s="9">
        <f>SUM(I10-J10)</f>
        <v>14</v>
      </c>
    </row>
    <row r="11" spans="1:11" x14ac:dyDescent="0.25">
      <c r="A11" s="4">
        <v>8</v>
      </c>
      <c r="B11" s="4">
        <v>9353</v>
      </c>
      <c r="C11" s="5" t="s">
        <v>13</v>
      </c>
      <c r="D11" s="5" t="s">
        <v>99</v>
      </c>
      <c r="E11" s="5" t="s">
        <v>15</v>
      </c>
      <c r="F11" s="4">
        <v>3</v>
      </c>
      <c r="G11" s="4">
        <v>13</v>
      </c>
      <c r="H11" s="14">
        <v>37</v>
      </c>
      <c r="I11" s="9">
        <f>SUM(F11:H11)</f>
        <v>53</v>
      </c>
      <c r="J11" s="9">
        <f>MAX(F11:H11)</f>
        <v>37</v>
      </c>
      <c r="K11" s="9">
        <f>SUM(I11-J11)</f>
        <v>16</v>
      </c>
    </row>
    <row r="12" spans="1:11" x14ac:dyDescent="0.25">
      <c r="A12" s="4">
        <v>9</v>
      </c>
      <c r="B12" s="4">
        <v>10123</v>
      </c>
      <c r="C12" s="31" t="s">
        <v>124</v>
      </c>
      <c r="D12" s="5" t="s">
        <v>40</v>
      </c>
      <c r="E12" s="5" t="s">
        <v>18</v>
      </c>
      <c r="F12" s="4">
        <v>16</v>
      </c>
      <c r="G12" s="4">
        <v>12</v>
      </c>
      <c r="H12" s="14">
        <v>6</v>
      </c>
      <c r="I12" s="9">
        <f>SUM(F12:H12)</f>
        <v>34</v>
      </c>
      <c r="J12" s="9">
        <f>MAX(F12:H12)</f>
        <v>16</v>
      </c>
      <c r="K12" s="9">
        <f>SUM(I12-J12)</f>
        <v>18</v>
      </c>
    </row>
    <row r="13" spans="1:11" x14ac:dyDescent="0.25">
      <c r="A13" s="4">
        <v>10</v>
      </c>
      <c r="B13" s="4">
        <v>10680</v>
      </c>
      <c r="C13" s="31" t="s">
        <v>125</v>
      </c>
      <c r="D13" s="5" t="s">
        <v>87</v>
      </c>
      <c r="E13" s="5" t="s">
        <v>18</v>
      </c>
      <c r="F13" s="4">
        <v>12</v>
      </c>
      <c r="G13" s="4">
        <v>23</v>
      </c>
      <c r="H13" s="14">
        <v>10</v>
      </c>
      <c r="I13" s="9">
        <f>SUM(F13:H13)</f>
        <v>45</v>
      </c>
      <c r="J13" s="9">
        <f>MAX(F13:H13)</f>
        <v>23</v>
      </c>
      <c r="K13" s="9">
        <f>SUM(I13-J13)</f>
        <v>22</v>
      </c>
    </row>
    <row r="14" spans="1:11" x14ac:dyDescent="0.25">
      <c r="A14" s="4">
        <v>11</v>
      </c>
      <c r="B14" s="4">
        <v>10446</v>
      </c>
      <c r="C14" s="31" t="s">
        <v>128</v>
      </c>
      <c r="D14" s="5" t="s">
        <v>129</v>
      </c>
      <c r="E14" s="5" t="s">
        <v>130</v>
      </c>
      <c r="F14" s="4">
        <v>20</v>
      </c>
      <c r="G14" s="4">
        <v>33</v>
      </c>
      <c r="H14" s="16">
        <v>3</v>
      </c>
      <c r="I14" s="9">
        <f>SUM(F14:H14)</f>
        <v>56</v>
      </c>
      <c r="J14" s="9">
        <f>MAX(F14:H14)</f>
        <v>33</v>
      </c>
      <c r="K14" s="9">
        <f>SUM(I14-J14)</f>
        <v>23</v>
      </c>
    </row>
    <row r="15" spans="1:11" x14ac:dyDescent="0.25">
      <c r="A15" s="4">
        <v>12</v>
      </c>
      <c r="B15" s="4">
        <v>8060</v>
      </c>
      <c r="C15" s="31" t="s">
        <v>106</v>
      </c>
      <c r="D15" s="5" t="s">
        <v>107</v>
      </c>
      <c r="E15" s="5" t="s">
        <v>12</v>
      </c>
      <c r="F15" s="4">
        <v>7</v>
      </c>
      <c r="G15" s="4">
        <v>17</v>
      </c>
      <c r="H15" s="16">
        <v>37</v>
      </c>
      <c r="I15" s="9">
        <f>SUM(F15:H15)</f>
        <v>61</v>
      </c>
      <c r="J15" s="9">
        <f>MAX(F15:H15)</f>
        <v>37</v>
      </c>
      <c r="K15" s="9">
        <f>SUM(I15-J15)</f>
        <v>24</v>
      </c>
    </row>
    <row r="16" spans="1:11" x14ac:dyDescent="0.25">
      <c r="A16" s="4">
        <v>13</v>
      </c>
      <c r="B16" s="4">
        <v>8545</v>
      </c>
      <c r="C16" s="31" t="s">
        <v>106</v>
      </c>
      <c r="D16" s="5" t="s">
        <v>113</v>
      </c>
      <c r="E16" s="5" t="s">
        <v>12</v>
      </c>
      <c r="F16" s="4">
        <v>13</v>
      </c>
      <c r="G16" s="4">
        <v>29</v>
      </c>
      <c r="H16" s="16">
        <v>13</v>
      </c>
      <c r="I16" s="9">
        <f>SUM(F16:H16)</f>
        <v>55</v>
      </c>
      <c r="J16" s="9">
        <f>MAX(F16:H16)</f>
        <v>29</v>
      </c>
      <c r="K16" s="9">
        <f>SUM(I16-J16)</f>
        <v>26</v>
      </c>
    </row>
    <row r="17" spans="1:11" x14ac:dyDescent="0.25">
      <c r="A17" s="4">
        <v>14</v>
      </c>
      <c r="B17" s="4">
        <v>9172</v>
      </c>
      <c r="C17" s="31" t="s">
        <v>126</v>
      </c>
      <c r="D17" s="5" t="s">
        <v>127</v>
      </c>
      <c r="E17" s="5" t="s">
        <v>12</v>
      </c>
      <c r="F17" s="4">
        <v>19</v>
      </c>
      <c r="G17" s="4">
        <v>27</v>
      </c>
      <c r="H17" s="14">
        <v>7</v>
      </c>
      <c r="I17" s="9">
        <f>SUM(F17:H17)</f>
        <v>53</v>
      </c>
      <c r="J17" s="9">
        <f>MAX(F17:H17)</f>
        <v>27</v>
      </c>
      <c r="K17" s="9">
        <f>SUM(I17-J17)</f>
        <v>26</v>
      </c>
    </row>
    <row r="18" spans="1:11" x14ac:dyDescent="0.25">
      <c r="A18" s="4">
        <v>15</v>
      </c>
      <c r="B18" s="4">
        <v>8778</v>
      </c>
      <c r="C18" s="31" t="s">
        <v>144</v>
      </c>
      <c r="D18" s="5" t="s">
        <v>145</v>
      </c>
      <c r="E18" s="5" t="s">
        <v>18</v>
      </c>
      <c r="F18" s="1">
        <v>37</v>
      </c>
      <c r="G18" s="4">
        <v>19</v>
      </c>
      <c r="H18" s="14">
        <v>9</v>
      </c>
      <c r="I18" s="9">
        <f>SUM(F18:H18)</f>
        <v>65</v>
      </c>
      <c r="J18" s="9">
        <f>MAX(F18:H18)</f>
        <v>37</v>
      </c>
      <c r="K18" s="9">
        <f>SUM(I18-J18)</f>
        <v>28</v>
      </c>
    </row>
    <row r="19" spans="1:11" x14ac:dyDescent="0.25">
      <c r="A19" s="4">
        <v>16</v>
      </c>
      <c r="B19" s="4">
        <v>9285</v>
      </c>
      <c r="C19" s="5" t="s">
        <v>105</v>
      </c>
      <c r="D19" s="5" t="s">
        <v>73</v>
      </c>
      <c r="E19" s="5" t="s">
        <v>12</v>
      </c>
      <c r="F19" s="4">
        <v>5</v>
      </c>
      <c r="G19" s="4">
        <v>24</v>
      </c>
      <c r="H19" s="14">
        <v>37</v>
      </c>
      <c r="I19" s="9">
        <f>SUM(F19:H19)</f>
        <v>66</v>
      </c>
      <c r="J19" s="9">
        <f>MAX(F19:H19)</f>
        <v>37</v>
      </c>
      <c r="K19" s="9">
        <f>SUM(I19-J19)</f>
        <v>29</v>
      </c>
    </row>
    <row r="20" spans="1:11" x14ac:dyDescent="0.25">
      <c r="A20" s="4">
        <v>17</v>
      </c>
      <c r="B20" s="4">
        <v>10550</v>
      </c>
      <c r="C20" s="31" t="s">
        <v>134</v>
      </c>
      <c r="D20" s="5" t="s">
        <v>135</v>
      </c>
      <c r="E20" s="5" t="s">
        <v>71</v>
      </c>
      <c r="F20" s="4">
        <v>22</v>
      </c>
      <c r="G20" s="4">
        <v>30</v>
      </c>
      <c r="H20" s="14">
        <v>12</v>
      </c>
      <c r="I20" s="9">
        <f>SUM(F20:H20)</f>
        <v>64</v>
      </c>
      <c r="J20" s="9">
        <f>MAX(F20:H20)</f>
        <v>30</v>
      </c>
      <c r="K20" s="9">
        <f>SUM(I20-J20)</f>
        <v>34</v>
      </c>
    </row>
    <row r="21" spans="1:11" x14ac:dyDescent="0.25">
      <c r="A21" s="4">
        <v>18</v>
      </c>
      <c r="B21" s="4">
        <v>10114</v>
      </c>
      <c r="C21" s="31" t="s">
        <v>138</v>
      </c>
      <c r="D21" s="5" t="s">
        <v>139</v>
      </c>
      <c r="E21" s="5" t="s">
        <v>71</v>
      </c>
      <c r="F21" s="4">
        <v>21</v>
      </c>
      <c r="G21" s="4">
        <v>35</v>
      </c>
      <c r="H21" s="14">
        <v>16</v>
      </c>
      <c r="I21" s="9">
        <f>SUM(F21:H21)</f>
        <v>72</v>
      </c>
      <c r="J21" s="9">
        <f>MAX(F21:H21)</f>
        <v>35</v>
      </c>
      <c r="K21" s="9">
        <f>SUM(I21-J21)</f>
        <v>37</v>
      </c>
    </row>
    <row r="22" spans="1:11" x14ac:dyDescent="0.25">
      <c r="A22" s="4">
        <v>19</v>
      </c>
      <c r="B22" s="4">
        <v>8125</v>
      </c>
      <c r="C22" s="5" t="s">
        <v>119</v>
      </c>
      <c r="D22" s="5" t="s">
        <v>120</v>
      </c>
      <c r="E22" s="5" t="s">
        <v>12</v>
      </c>
      <c r="F22" s="4">
        <v>18</v>
      </c>
      <c r="G22" s="4">
        <v>20</v>
      </c>
      <c r="H22" s="14">
        <v>37</v>
      </c>
      <c r="I22" s="9">
        <f>SUM(F22:H22)</f>
        <v>75</v>
      </c>
      <c r="J22" s="9">
        <f>MAX(F22:H22)</f>
        <v>37</v>
      </c>
      <c r="K22" s="9">
        <f>SUM(I22-J22)</f>
        <v>38</v>
      </c>
    </row>
    <row r="23" spans="1:11" x14ac:dyDescent="0.25">
      <c r="A23" s="4">
        <v>20</v>
      </c>
      <c r="B23" s="7">
        <v>8873</v>
      </c>
      <c r="C23" s="8" t="s">
        <v>112</v>
      </c>
      <c r="D23" s="8" t="s">
        <v>63</v>
      </c>
      <c r="E23" s="8" t="s">
        <v>15</v>
      </c>
      <c r="F23" s="1">
        <v>37</v>
      </c>
      <c r="G23" s="7">
        <v>4</v>
      </c>
      <c r="H23" s="14">
        <v>37</v>
      </c>
      <c r="I23" s="9">
        <f>SUM(F23:H23)</f>
        <v>78</v>
      </c>
      <c r="J23" s="9">
        <f>MAX(F23:H23)</f>
        <v>37</v>
      </c>
      <c r="K23" s="9">
        <f>SUM(I23-J23)</f>
        <v>41</v>
      </c>
    </row>
    <row r="24" spans="1:11" x14ac:dyDescent="0.25">
      <c r="A24" s="4">
        <v>21</v>
      </c>
      <c r="B24" s="4"/>
      <c r="C24" s="5" t="s">
        <v>169</v>
      </c>
      <c r="D24" s="5" t="s">
        <v>170</v>
      </c>
      <c r="E24" s="5" t="s">
        <v>166</v>
      </c>
      <c r="F24" s="1">
        <v>37</v>
      </c>
      <c r="G24" s="4">
        <v>6</v>
      </c>
      <c r="H24" s="14">
        <v>37</v>
      </c>
      <c r="I24" s="9">
        <f>SUM(F24:H24)</f>
        <v>80</v>
      </c>
      <c r="J24" s="9">
        <f>MAX(F24:H24)</f>
        <v>37</v>
      </c>
      <c r="K24" s="9">
        <f>SUM(I24-J24)</f>
        <v>43</v>
      </c>
    </row>
    <row r="25" spans="1:11" x14ac:dyDescent="0.25">
      <c r="A25" s="4">
        <v>22</v>
      </c>
      <c r="B25" s="4"/>
      <c r="C25" s="5" t="s">
        <v>159</v>
      </c>
      <c r="D25" s="5" t="s">
        <v>158</v>
      </c>
      <c r="E25" s="5" t="s">
        <v>156</v>
      </c>
      <c r="F25" s="1">
        <v>37</v>
      </c>
      <c r="G25" s="4">
        <v>8</v>
      </c>
      <c r="H25" s="16">
        <v>37</v>
      </c>
      <c r="I25" s="9">
        <f>SUM(F25:H25)</f>
        <v>82</v>
      </c>
      <c r="J25" s="9">
        <f>MAX(F25:H25)</f>
        <v>37</v>
      </c>
      <c r="K25" s="9">
        <f>SUM(I25-J25)</f>
        <v>45</v>
      </c>
    </row>
    <row r="26" spans="1:11" x14ac:dyDescent="0.25">
      <c r="A26" s="4">
        <v>23</v>
      </c>
      <c r="B26" s="4">
        <v>9036</v>
      </c>
      <c r="C26" s="5" t="s">
        <v>110</v>
      </c>
      <c r="D26" s="5" t="s">
        <v>111</v>
      </c>
      <c r="E26" s="5" t="s">
        <v>15</v>
      </c>
      <c r="F26" s="4">
        <v>17</v>
      </c>
      <c r="G26" s="4">
        <v>28</v>
      </c>
      <c r="H26" s="14">
        <v>37</v>
      </c>
      <c r="I26" s="9">
        <f>SUM(F26:H26)</f>
        <v>82</v>
      </c>
      <c r="J26" s="9">
        <f>MAX(F26:H26)</f>
        <v>37</v>
      </c>
      <c r="K26" s="9">
        <f>SUM(I26-J26)</f>
        <v>45</v>
      </c>
    </row>
    <row r="27" spans="1:11" x14ac:dyDescent="0.25">
      <c r="A27" s="4">
        <v>24</v>
      </c>
      <c r="B27" s="4"/>
      <c r="C27" s="5" t="s">
        <v>160</v>
      </c>
      <c r="D27" s="5" t="s">
        <v>161</v>
      </c>
      <c r="E27" s="5" t="s">
        <v>156</v>
      </c>
      <c r="F27" s="1">
        <v>37</v>
      </c>
      <c r="G27" s="4">
        <v>10</v>
      </c>
      <c r="H27" s="14">
        <v>37</v>
      </c>
      <c r="I27" s="9">
        <f>SUM(F27:H27)</f>
        <v>84</v>
      </c>
      <c r="J27" s="9">
        <f>MAX(F27:H27)</f>
        <v>37</v>
      </c>
      <c r="K27" s="9">
        <f>SUM(I27-J27)</f>
        <v>47</v>
      </c>
    </row>
    <row r="28" spans="1:11" x14ac:dyDescent="0.25">
      <c r="A28" s="4">
        <v>25</v>
      </c>
      <c r="B28" s="4">
        <v>9343</v>
      </c>
      <c r="C28" s="5" t="s">
        <v>103</v>
      </c>
      <c r="D28" s="5" t="s">
        <v>104</v>
      </c>
      <c r="E28" s="5" t="s">
        <v>30</v>
      </c>
      <c r="F28" s="4">
        <v>11</v>
      </c>
      <c r="G28" s="1">
        <v>37</v>
      </c>
      <c r="H28" s="14">
        <v>37</v>
      </c>
      <c r="I28" s="9">
        <f>SUM(F28:H28)</f>
        <v>85</v>
      </c>
      <c r="J28" s="9">
        <f>MAX(F28:H28)</f>
        <v>37</v>
      </c>
      <c r="K28" s="9">
        <f>SUM(I28-J28)</f>
        <v>48</v>
      </c>
    </row>
    <row r="29" spans="1:11" x14ac:dyDescent="0.25">
      <c r="A29" s="4">
        <v>26</v>
      </c>
      <c r="B29" s="4"/>
      <c r="C29" s="5" t="s">
        <v>162</v>
      </c>
      <c r="D29" s="5" t="s">
        <v>163</v>
      </c>
      <c r="E29" s="5" t="s">
        <v>156</v>
      </c>
      <c r="F29" s="1">
        <v>37</v>
      </c>
      <c r="G29" s="4">
        <v>14</v>
      </c>
      <c r="H29" s="14">
        <v>37</v>
      </c>
      <c r="I29" s="9">
        <f>SUM(F29:H29)</f>
        <v>88</v>
      </c>
      <c r="J29" s="9">
        <f>MAX(F29:H29)</f>
        <v>37</v>
      </c>
      <c r="K29" s="9">
        <f>SUM(I29-J29)</f>
        <v>51</v>
      </c>
    </row>
    <row r="30" spans="1:11" x14ac:dyDescent="0.25">
      <c r="A30" s="4">
        <v>27</v>
      </c>
      <c r="B30" s="4">
        <v>8608</v>
      </c>
      <c r="C30" s="5" t="s">
        <v>116</v>
      </c>
      <c r="D30" s="5" t="s">
        <v>117</v>
      </c>
      <c r="E30" s="5" t="s">
        <v>35</v>
      </c>
      <c r="F30" s="4">
        <v>14</v>
      </c>
      <c r="G30" s="1">
        <v>37</v>
      </c>
      <c r="H30" s="14">
        <v>37</v>
      </c>
      <c r="I30" s="9">
        <f>SUM(F30:H30)</f>
        <v>88</v>
      </c>
      <c r="J30" s="9">
        <f>MAX(F30:H30)</f>
        <v>37</v>
      </c>
      <c r="K30" s="9">
        <f>SUM(I30-J30)</f>
        <v>51</v>
      </c>
    </row>
    <row r="31" spans="1:11" x14ac:dyDescent="0.25">
      <c r="A31" s="4">
        <v>28</v>
      </c>
      <c r="B31" s="4"/>
      <c r="C31" s="5" t="s">
        <v>179</v>
      </c>
      <c r="D31" s="5" t="s">
        <v>180</v>
      </c>
      <c r="E31" s="5" t="s">
        <v>18</v>
      </c>
      <c r="F31" s="1">
        <v>37</v>
      </c>
      <c r="G31" s="1">
        <v>37</v>
      </c>
      <c r="H31" s="14">
        <v>14</v>
      </c>
      <c r="I31" s="9">
        <f>SUM(F31:H31)</f>
        <v>88</v>
      </c>
      <c r="J31" s="9">
        <f>MAX(F31:H31)</f>
        <v>37</v>
      </c>
      <c r="K31" s="9">
        <f>SUM(I31-J31)</f>
        <v>51</v>
      </c>
    </row>
    <row r="32" spans="1:11" x14ac:dyDescent="0.25">
      <c r="A32" s="4">
        <v>29</v>
      </c>
      <c r="B32" s="4">
        <v>10552</v>
      </c>
      <c r="C32" s="5" t="s">
        <v>64</v>
      </c>
      <c r="D32" s="5" t="s">
        <v>87</v>
      </c>
      <c r="E32" s="5" t="s">
        <v>66</v>
      </c>
      <c r="F32" s="1">
        <v>37</v>
      </c>
      <c r="G32" s="4">
        <v>15</v>
      </c>
      <c r="H32" s="14">
        <v>37</v>
      </c>
      <c r="I32" s="9">
        <f>SUM(F32:H32)</f>
        <v>89</v>
      </c>
      <c r="J32" s="9">
        <f>MAX(F32:H32)</f>
        <v>37</v>
      </c>
      <c r="K32" s="9">
        <f>SUM(I32-J32)</f>
        <v>52</v>
      </c>
    </row>
    <row r="33" spans="1:11" x14ac:dyDescent="0.25">
      <c r="A33" s="4">
        <v>30</v>
      </c>
      <c r="B33" s="4">
        <v>10099</v>
      </c>
      <c r="C33" s="5" t="s">
        <v>146</v>
      </c>
      <c r="D33" s="5" t="s">
        <v>118</v>
      </c>
      <c r="E33" s="5" t="s">
        <v>71</v>
      </c>
      <c r="F33" s="4">
        <v>15</v>
      </c>
      <c r="G33" s="1">
        <v>37</v>
      </c>
      <c r="H33" s="14">
        <v>37</v>
      </c>
      <c r="I33" s="9">
        <f>SUM(F33:H33)</f>
        <v>89</v>
      </c>
      <c r="J33" s="9">
        <f>MAX(F33:H33)</f>
        <v>37</v>
      </c>
      <c r="K33" s="9">
        <f>SUM(I33-J33)</f>
        <v>52</v>
      </c>
    </row>
    <row r="34" spans="1:11" x14ac:dyDescent="0.25">
      <c r="A34" s="4">
        <v>31</v>
      </c>
      <c r="B34" s="4"/>
      <c r="C34" s="5" t="s">
        <v>177</v>
      </c>
      <c r="D34" s="5" t="s">
        <v>178</v>
      </c>
      <c r="E34" s="5" t="s">
        <v>18</v>
      </c>
      <c r="F34" s="1">
        <v>37</v>
      </c>
      <c r="G34" s="1">
        <v>37</v>
      </c>
      <c r="H34" s="14">
        <v>15</v>
      </c>
      <c r="I34" s="9">
        <f>SUM(F34:H34)</f>
        <v>89</v>
      </c>
      <c r="J34" s="9">
        <f>MAX(F34:H34)</f>
        <v>37</v>
      </c>
      <c r="K34" s="9">
        <f>SUM(I34-J34)</f>
        <v>52</v>
      </c>
    </row>
    <row r="35" spans="1:11" x14ac:dyDescent="0.25">
      <c r="A35" s="4">
        <v>32</v>
      </c>
      <c r="B35" s="4"/>
      <c r="C35" s="5" t="s">
        <v>164</v>
      </c>
      <c r="D35" s="5" t="s">
        <v>165</v>
      </c>
      <c r="E35" s="5" t="s">
        <v>166</v>
      </c>
      <c r="F35" s="1">
        <v>37</v>
      </c>
      <c r="G35" s="4">
        <v>16</v>
      </c>
      <c r="H35" s="14">
        <v>37</v>
      </c>
      <c r="I35" s="9">
        <f>SUM(F35:H35)</f>
        <v>90</v>
      </c>
      <c r="J35" s="9">
        <f>MAX(F35:H35)</f>
        <v>37</v>
      </c>
      <c r="K35" s="9">
        <f>SUM(I35-J35)</f>
        <v>53</v>
      </c>
    </row>
    <row r="36" spans="1:11" x14ac:dyDescent="0.25">
      <c r="A36" s="4">
        <v>33</v>
      </c>
      <c r="B36" s="4"/>
      <c r="C36" s="5" t="s">
        <v>174</v>
      </c>
      <c r="D36" s="5" t="s">
        <v>175</v>
      </c>
      <c r="E36" s="5" t="s">
        <v>176</v>
      </c>
      <c r="F36" s="1">
        <v>37</v>
      </c>
      <c r="G36" s="1">
        <v>37</v>
      </c>
      <c r="H36" s="14">
        <v>17</v>
      </c>
      <c r="I36" s="9">
        <f>SUM(F36:H36)</f>
        <v>91</v>
      </c>
      <c r="J36" s="9">
        <f>MAX(F36:H36)</f>
        <v>37</v>
      </c>
      <c r="K36" s="9">
        <f>SUM(I36-J36)</f>
        <v>54</v>
      </c>
    </row>
    <row r="37" spans="1:11" x14ac:dyDescent="0.25">
      <c r="A37" s="4">
        <v>34</v>
      </c>
      <c r="B37" s="4">
        <v>8018</v>
      </c>
      <c r="C37" s="5" t="s">
        <v>142</v>
      </c>
      <c r="D37" s="5" t="s">
        <v>143</v>
      </c>
      <c r="E37" s="5" t="s">
        <v>59</v>
      </c>
      <c r="F37" s="1">
        <v>37</v>
      </c>
      <c r="G37" s="4">
        <v>18</v>
      </c>
      <c r="H37" s="14">
        <v>37</v>
      </c>
      <c r="I37" s="9">
        <f>SUM(F37:H37)</f>
        <v>92</v>
      </c>
      <c r="J37" s="9">
        <f>MAX(F37:H37)</f>
        <v>37</v>
      </c>
      <c r="K37" s="9">
        <f>SUM(I37-J37)</f>
        <v>55</v>
      </c>
    </row>
    <row r="38" spans="1:11" x14ac:dyDescent="0.25">
      <c r="A38" s="4">
        <v>35</v>
      </c>
      <c r="B38" s="4"/>
      <c r="C38" s="5" t="s">
        <v>167</v>
      </c>
      <c r="D38" s="5" t="s">
        <v>168</v>
      </c>
      <c r="E38" s="5" t="s">
        <v>156</v>
      </c>
      <c r="F38" s="1">
        <v>37</v>
      </c>
      <c r="G38" s="4">
        <v>21</v>
      </c>
      <c r="H38" s="14">
        <v>37</v>
      </c>
      <c r="I38" s="9">
        <f>SUM(F38:H38)</f>
        <v>95</v>
      </c>
      <c r="J38" s="9">
        <f>MAX(F38:H38)</f>
        <v>37</v>
      </c>
      <c r="K38" s="9">
        <f>SUM(I38-J38)</f>
        <v>58</v>
      </c>
    </row>
    <row r="39" spans="1:11" x14ac:dyDescent="0.25">
      <c r="A39" s="4">
        <v>36</v>
      </c>
      <c r="B39" s="4">
        <v>10075</v>
      </c>
      <c r="C39" s="5" t="s">
        <v>114</v>
      </c>
      <c r="D39" s="5" t="s">
        <v>115</v>
      </c>
      <c r="E39" s="5" t="s">
        <v>38</v>
      </c>
      <c r="F39" s="1">
        <v>37</v>
      </c>
      <c r="G39" s="4">
        <v>22</v>
      </c>
      <c r="H39" s="14">
        <v>37</v>
      </c>
      <c r="I39" s="9">
        <f>SUM(F39:H39)</f>
        <v>96</v>
      </c>
      <c r="J39" s="9">
        <f>MAX(F39:H39)</f>
        <v>37</v>
      </c>
      <c r="K39" s="9">
        <f>SUM(I39-J39)</f>
        <v>59</v>
      </c>
    </row>
    <row r="40" spans="1:11" x14ac:dyDescent="0.25">
      <c r="A40" s="4">
        <v>37</v>
      </c>
      <c r="B40" s="4">
        <v>10393</v>
      </c>
      <c r="C40" s="5" t="s">
        <v>147</v>
      </c>
      <c r="D40" s="5" t="s">
        <v>148</v>
      </c>
      <c r="E40" s="5" t="s">
        <v>12</v>
      </c>
      <c r="F40" s="4">
        <v>23</v>
      </c>
      <c r="G40" s="1">
        <v>37</v>
      </c>
      <c r="H40" s="14">
        <v>37</v>
      </c>
      <c r="I40" s="9">
        <f>SUM(F40:H40)</f>
        <v>97</v>
      </c>
      <c r="J40" s="9">
        <f>MAX(F40:H40)</f>
        <v>37</v>
      </c>
      <c r="K40" s="9">
        <f>SUM(I40-J40)</f>
        <v>60</v>
      </c>
    </row>
    <row r="41" spans="1:11" x14ac:dyDescent="0.25">
      <c r="A41" s="4">
        <v>38</v>
      </c>
      <c r="B41" s="4">
        <v>10553</v>
      </c>
      <c r="C41" s="5" t="s">
        <v>132</v>
      </c>
      <c r="D41" s="5" t="s">
        <v>133</v>
      </c>
      <c r="E41" s="5" t="s">
        <v>66</v>
      </c>
      <c r="F41" s="1">
        <v>37</v>
      </c>
      <c r="G41" s="4">
        <v>25</v>
      </c>
      <c r="H41" s="14">
        <v>37</v>
      </c>
      <c r="I41" s="9">
        <f>SUM(F41:H41)</f>
        <v>99</v>
      </c>
      <c r="J41" s="9">
        <f>MAX(F41:H41)</f>
        <v>37</v>
      </c>
      <c r="K41" s="9">
        <f>SUM(I41-J41)</f>
        <v>62</v>
      </c>
    </row>
    <row r="42" spans="1:11" x14ac:dyDescent="0.25">
      <c r="A42" s="4">
        <v>39</v>
      </c>
      <c r="B42" s="4">
        <v>9220</v>
      </c>
      <c r="C42" s="5" t="s">
        <v>140</v>
      </c>
      <c r="D42" s="5" t="s">
        <v>141</v>
      </c>
      <c r="E42" s="5" t="s">
        <v>59</v>
      </c>
      <c r="F42" s="1">
        <v>37</v>
      </c>
      <c r="G42" s="4">
        <v>26</v>
      </c>
      <c r="H42" s="14">
        <v>37</v>
      </c>
      <c r="I42" s="9">
        <f>SUM(F42:H42)</f>
        <v>100</v>
      </c>
      <c r="J42" s="9">
        <f>MAX(F42:H42)</f>
        <v>37</v>
      </c>
      <c r="K42" s="9">
        <f>SUM(I42-J42)</f>
        <v>63</v>
      </c>
    </row>
    <row r="43" spans="1:11" x14ac:dyDescent="0.25">
      <c r="A43" s="4">
        <v>40</v>
      </c>
      <c r="B43" s="4">
        <v>7010</v>
      </c>
      <c r="C43" s="34" t="s">
        <v>137</v>
      </c>
      <c r="D43" s="34" t="s">
        <v>133</v>
      </c>
      <c r="E43" s="34" t="s">
        <v>59</v>
      </c>
      <c r="F43" s="11">
        <v>37</v>
      </c>
      <c r="G43" s="33">
        <v>31</v>
      </c>
      <c r="H43" s="14">
        <v>37</v>
      </c>
      <c r="I43" s="35">
        <f>SUM(F43:H43)</f>
        <v>105</v>
      </c>
      <c r="J43" s="35">
        <f>MAX(F43:H43)</f>
        <v>37</v>
      </c>
      <c r="K43" s="35">
        <f>SUM(I43-J43)</f>
        <v>68</v>
      </c>
    </row>
    <row r="44" spans="1:11" x14ac:dyDescent="0.25">
      <c r="A44" s="4">
        <v>41</v>
      </c>
      <c r="B44" s="36">
        <v>9530</v>
      </c>
      <c r="C44" s="10" t="s">
        <v>149</v>
      </c>
      <c r="D44" s="10" t="s">
        <v>150</v>
      </c>
      <c r="E44" s="10" t="s">
        <v>59</v>
      </c>
      <c r="F44" s="13">
        <v>37</v>
      </c>
      <c r="G44" s="9">
        <v>32</v>
      </c>
      <c r="H44" s="14">
        <v>37</v>
      </c>
      <c r="I44" s="9">
        <f>SUM(F44:H44)</f>
        <v>106</v>
      </c>
      <c r="J44" s="9">
        <f>MAX(F44:H44)</f>
        <v>37</v>
      </c>
      <c r="K44" s="9">
        <f>SUM(I44-J44)</f>
        <v>69</v>
      </c>
    </row>
    <row r="45" spans="1:11" x14ac:dyDescent="0.25">
      <c r="A45" s="4">
        <v>42</v>
      </c>
      <c r="B45" s="36">
        <v>8795</v>
      </c>
      <c r="C45" s="10" t="s">
        <v>136</v>
      </c>
      <c r="D45" s="10" t="s">
        <v>83</v>
      </c>
      <c r="E45" s="10" t="s">
        <v>59</v>
      </c>
      <c r="F45" s="13">
        <v>37</v>
      </c>
      <c r="G45" s="9">
        <v>34</v>
      </c>
      <c r="H45" s="14">
        <v>37</v>
      </c>
      <c r="I45" s="9">
        <f>SUM(F45:H45)</f>
        <v>108</v>
      </c>
      <c r="J45" s="9">
        <f>MAX(F45:H45)</f>
        <v>37</v>
      </c>
      <c r="K45" s="9">
        <f>SUM(I45-J45)</f>
        <v>71</v>
      </c>
    </row>
    <row r="46" spans="1:11" x14ac:dyDescent="0.25">
      <c r="A46" s="4">
        <v>43</v>
      </c>
      <c r="B46" s="36">
        <v>8652</v>
      </c>
      <c r="C46" s="10" t="s">
        <v>131</v>
      </c>
      <c r="D46" s="10" t="s">
        <v>11</v>
      </c>
      <c r="E46" s="10" t="s">
        <v>35</v>
      </c>
      <c r="F46" s="13">
        <v>37</v>
      </c>
      <c r="G46" s="9">
        <v>36</v>
      </c>
      <c r="H46" s="14">
        <v>37</v>
      </c>
      <c r="I46" s="9">
        <f>SUM(F46:H46)</f>
        <v>110</v>
      </c>
      <c r="J46" s="9">
        <f>MAX(F46:H46)</f>
        <v>37</v>
      </c>
      <c r="K46" s="9">
        <f>SUM(I46-J46)</f>
        <v>73</v>
      </c>
    </row>
  </sheetData>
  <sortState ref="A4:K46">
    <sortCondition ref="K4:K46"/>
  </sortState>
  <mergeCells count="4">
    <mergeCell ref="I1:I3"/>
    <mergeCell ref="J1:J3"/>
    <mergeCell ref="K1:K3"/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2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U13</vt:lpstr>
      <vt:lpstr>U17</vt:lpstr>
      <vt:lpstr>Foglio3</vt:lpstr>
      <vt:lpstr>'U13'!Area_stampa</vt:lpstr>
      <vt:lpstr>'U17'!Area_stampa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MUOLO</dc:creator>
  <cp:lastModifiedBy>Utente</cp:lastModifiedBy>
  <cp:revision>5</cp:revision>
  <cp:lastPrinted>2019-10-20T14:15:36Z</cp:lastPrinted>
  <dcterms:created xsi:type="dcterms:W3CDTF">2019-10-08T19:04:47Z</dcterms:created>
  <dcterms:modified xsi:type="dcterms:W3CDTF">2019-10-20T14:16:58Z</dcterms:modified>
</cp:coreProperties>
</file>