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8610" windowHeight="8040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Foglio1!$A$8:$P$24</definedName>
  </definedNames>
  <calcPr calcId="124519"/>
</workbook>
</file>

<file path=xl/calcChain.xml><?xml version="1.0" encoding="utf-8"?>
<calcChain xmlns="http://schemas.openxmlformats.org/spreadsheetml/2006/main">
  <c r="N24" i="1"/>
  <c r="O24" s="1"/>
  <c r="P24" s="1"/>
  <c r="N28"/>
  <c r="O28" s="1"/>
  <c r="P28" s="1"/>
  <c r="N32"/>
  <c r="O32" s="1"/>
  <c r="N25"/>
  <c r="O25" s="1"/>
  <c r="P25" s="1"/>
  <c r="N34"/>
  <c r="O34" s="1"/>
  <c r="N10"/>
  <c r="O10" s="1"/>
  <c r="P10" s="1"/>
  <c r="N30"/>
  <c r="O30" s="1"/>
  <c r="N17"/>
  <c r="O17" s="1"/>
  <c r="P17" s="1"/>
  <c r="N14"/>
  <c r="O14" s="1"/>
  <c r="P14" s="1"/>
  <c r="N22"/>
  <c r="O22" s="1"/>
  <c r="P22" s="1"/>
  <c r="N26"/>
  <c r="O26" s="1"/>
  <c r="P26" s="1"/>
  <c r="N29"/>
  <c r="O29" s="1"/>
  <c r="P29" s="1"/>
  <c r="N15"/>
  <c r="O15" s="1"/>
  <c r="P15" s="1"/>
  <c r="N11"/>
  <c r="O11" s="1"/>
  <c r="P11" s="1"/>
  <c r="N33"/>
  <c r="O33" s="1"/>
  <c r="N9"/>
  <c r="O9" s="1"/>
  <c r="P9" s="1"/>
  <c r="N23"/>
  <c r="O23" s="1"/>
  <c r="P23" s="1"/>
  <c r="N13"/>
  <c r="O13" s="1"/>
  <c r="P13" s="1"/>
  <c r="N20"/>
  <c r="O20" s="1"/>
  <c r="P20" s="1"/>
  <c r="N16"/>
  <c r="O16" s="1"/>
  <c r="P16" s="1"/>
  <c r="N31"/>
  <c r="O31" s="1"/>
  <c r="N21"/>
  <c r="O21" s="1"/>
  <c r="P21" s="1"/>
  <c r="N27"/>
  <c r="O27" s="1"/>
  <c r="P27" s="1"/>
  <c r="N18"/>
  <c r="O18" s="1"/>
  <c r="P18" s="1"/>
  <c r="N19"/>
  <c r="O19" s="1"/>
  <c r="P19" s="1"/>
  <c r="N12"/>
  <c r="O12" l="1"/>
  <c r="P12" s="1"/>
</calcChain>
</file>

<file path=xl/comments1.xml><?xml version="1.0" encoding="utf-8"?>
<comments xmlns="http://schemas.openxmlformats.org/spreadsheetml/2006/main">
  <authors>
    <author>Main</author>
  </authors>
  <commentList>
    <comment ref="P8" authorId="0">
      <text>
        <r>
          <rPr>
            <b/>
            <sz val="9"/>
            <color indexed="81"/>
            <rFont val="Tahoma"/>
            <family val="2"/>
          </rPr>
          <t xml:space="preserve">formula : 
Dist. Comp= D. Reale- (86400/gph)
</t>
        </r>
      </text>
    </comment>
  </commentList>
</comments>
</file>

<file path=xl/sharedStrings.xml><?xml version="1.0" encoding="utf-8"?>
<sst xmlns="http://schemas.openxmlformats.org/spreadsheetml/2006/main" count="101" uniqueCount="79">
  <si>
    <t xml:space="preserve">NOME IMBARCAZIONE </t>
  </si>
  <si>
    <t>N. VELICO</t>
  </si>
  <si>
    <t>GPH</t>
  </si>
  <si>
    <t>n.m. parziali</t>
  </si>
  <si>
    <t>DISTANZA REALE</t>
  </si>
  <si>
    <t>DISTANZA COMPENSATA</t>
  </si>
  <si>
    <t>POS</t>
  </si>
  <si>
    <t>CLASSI</t>
  </si>
  <si>
    <t>MOLINO-LACCO</t>
  </si>
  <si>
    <t>SAN PAN.-MOLINO</t>
  </si>
  <si>
    <t>LACCO-START</t>
  </si>
  <si>
    <t xml:space="preserve">START-SCANNELLA </t>
  </si>
  <si>
    <t>MARONTI- PANC</t>
  </si>
  <si>
    <t>SCANN-MARONTI</t>
  </si>
  <si>
    <t>MIGLIA DA TRACKING</t>
  </si>
  <si>
    <t>GIRI COMPLETI</t>
  </si>
  <si>
    <t>PURCHIPETOLA</t>
  </si>
  <si>
    <t>DOLCEREZZA</t>
  </si>
  <si>
    <t>GLOBULO ROSSO</t>
  </si>
  <si>
    <t>ARTEMISIA</t>
  </si>
  <si>
    <t>BALLA COI LUPI</t>
  </si>
  <si>
    <t>PATRICIA-HILTRON</t>
  </si>
  <si>
    <t>THEMESEN</t>
  </si>
  <si>
    <t>PETRILLA</t>
  </si>
  <si>
    <t>CHIARODILUNA</t>
  </si>
  <si>
    <t>SUMMERTIME</t>
  </si>
  <si>
    <t>EMANUELA</t>
  </si>
  <si>
    <t>ALBEN II</t>
  </si>
  <si>
    <t>X-TENSION</t>
  </si>
  <si>
    <t>FRA DIAVOLO</t>
  </si>
  <si>
    <t>POMPA 'PA</t>
  </si>
  <si>
    <t>DUFFY</t>
  </si>
  <si>
    <t>CAMALEONTE IV</t>
  </si>
  <si>
    <t>NIENTEMALE</t>
  </si>
  <si>
    <t>BLUE SPIRIT</t>
  </si>
  <si>
    <t>TERZILLA</t>
  </si>
  <si>
    <t>NUAGE</t>
  </si>
  <si>
    <t>ARIELE</t>
  </si>
  <si>
    <t>FLY AGAIN</t>
  </si>
  <si>
    <t>FUTURE ONE</t>
  </si>
  <si>
    <t>ITA 8808</t>
  </si>
  <si>
    <t>ITA 16546</t>
  </si>
  <si>
    <t>ITA 13069</t>
  </si>
  <si>
    <t>ITA 14754</t>
  </si>
  <si>
    <t>ITA-BALCO</t>
  </si>
  <si>
    <t>ITA 15470</t>
  </si>
  <si>
    <t>ITA 472</t>
  </si>
  <si>
    <t>ITA 16535</t>
  </si>
  <si>
    <t>ITA 14180</t>
  </si>
  <si>
    <t>ITA 251</t>
  </si>
  <si>
    <t>ITA 14481</t>
  </si>
  <si>
    <t>ITA ALBEN</t>
  </si>
  <si>
    <t>ITA 13160</t>
  </si>
  <si>
    <t>ITA 17017</t>
  </si>
  <si>
    <t>ITA166M20</t>
  </si>
  <si>
    <t>ITA 16134</t>
  </si>
  <si>
    <t>ITA 17172</t>
  </si>
  <si>
    <t>ITA 16481</t>
  </si>
  <si>
    <t>ITA 14776</t>
  </si>
  <si>
    <t>ITA 16872</t>
  </si>
  <si>
    <t>S.N.V.</t>
  </si>
  <si>
    <t>ITA 14033</t>
  </si>
  <si>
    <t>ITA 12381</t>
  </si>
  <si>
    <t>ITA 17162</t>
  </si>
  <si>
    <t>HOME IN THE WIND</t>
  </si>
  <si>
    <t>ITA 17192</t>
  </si>
  <si>
    <t>ARMADA NUEVA</t>
  </si>
  <si>
    <t>ITA 14722</t>
  </si>
  <si>
    <t>min.</t>
  </si>
  <si>
    <t>A</t>
  </si>
  <si>
    <t>B</t>
  </si>
  <si>
    <t>x2-B</t>
  </si>
  <si>
    <t>X2</t>
  </si>
  <si>
    <t>x2-A</t>
  </si>
  <si>
    <t>DNS</t>
  </si>
  <si>
    <t>DNF</t>
  </si>
  <si>
    <t>CLASSIFICA PROVVISORIA CLASSE ORC - OVERALL</t>
  </si>
  <si>
    <t>SCHERIACUP24 - 2017</t>
  </si>
  <si>
    <t>x2- B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</si>
</sst>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48"/>
      <color rgb="FFFF0000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2" xfId="0" applyBorder="1" applyAlignme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abSelected="1" workbookViewId="0">
      <selection activeCell="D21" sqref="D21"/>
    </sheetView>
  </sheetViews>
  <sheetFormatPr defaultRowHeight="15"/>
  <cols>
    <col min="1" max="1" width="4.5703125" bestFit="1" customWidth="1"/>
    <col min="2" max="2" width="21.5703125" style="7" bestFit="1" customWidth="1"/>
    <col min="3" max="3" width="13" style="4" customWidth="1"/>
    <col min="4" max="4" width="9.140625" style="4"/>
    <col min="5" max="5" width="6.85546875" style="3" bestFit="1" customWidth="1"/>
    <col min="6" max="6" width="10.140625" style="15" customWidth="1"/>
    <col min="7" max="7" width="10.140625" hidden="1" customWidth="1"/>
    <col min="8" max="8" width="0.28515625" customWidth="1"/>
    <col min="9" max="9" width="11.5703125" hidden="1" customWidth="1"/>
    <col min="10" max="10" width="10" hidden="1" customWidth="1"/>
    <col min="11" max="11" width="14.140625" hidden="1" customWidth="1"/>
    <col min="12" max="12" width="0.140625" customWidth="1"/>
    <col min="13" max="13" width="11.140625" customWidth="1"/>
    <col min="14" max="14" width="12.5703125" customWidth="1"/>
    <col min="15" max="15" width="12" customWidth="1"/>
    <col min="16" max="16" width="14.42578125" style="19" customWidth="1"/>
  </cols>
  <sheetData>
    <row r="1" spans="1:16">
      <c r="A1" s="20" t="s">
        <v>77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ht="1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15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18" customHeight="1">
      <c r="A7" s="22" t="s">
        <v>76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ht="35.25" customHeight="1">
      <c r="A8" s="1" t="s">
        <v>6</v>
      </c>
      <c r="B8" s="1" t="s">
        <v>0</v>
      </c>
      <c r="C8" s="1" t="s">
        <v>1</v>
      </c>
      <c r="D8" s="1" t="s">
        <v>2</v>
      </c>
      <c r="E8" s="1" t="s">
        <v>7</v>
      </c>
      <c r="F8" s="6" t="s">
        <v>15</v>
      </c>
      <c r="G8" s="6" t="s">
        <v>11</v>
      </c>
      <c r="H8" s="6" t="s">
        <v>13</v>
      </c>
      <c r="I8" s="6" t="s">
        <v>12</v>
      </c>
      <c r="J8" s="6" t="s">
        <v>9</v>
      </c>
      <c r="K8" s="6" t="s">
        <v>8</v>
      </c>
      <c r="L8" s="6" t="s">
        <v>10</v>
      </c>
      <c r="M8" s="6" t="s">
        <v>14</v>
      </c>
      <c r="N8" s="1" t="s">
        <v>3</v>
      </c>
      <c r="O8" s="6" t="s">
        <v>4</v>
      </c>
      <c r="P8" s="16" t="s">
        <v>5</v>
      </c>
    </row>
    <row r="9" spans="1:16">
      <c r="A9" s="2">
        <v>1</v>
      </c>
      <c r="B9" s="9" t="s">
        <v>33</v>
      </c>
      <c r="C9" s="9" t="s">
        <v>57</v>
      </c>
      <c r="D9" s="8">
        <v>589.6</v>
      </c>
      <c r="E9" s="2" t="s">
        <v>69</v>
      </c>
      <c r="F9" s="2">
        <v>7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/>
      <c r="M9" s="2">
        <v>1.26</v>
      </c>
      <c r="N9" s="2">
        <f>(2.38*G9)+(2.83*H9)+(2.83*I9)+(2*J9)+(3.28*K9)+(2.95*L9)+M9</f>
        <v>14.579999999999998</v>
      </c>
      <c r="O9" s="2">
        <f>F9*16.24+N9</f>
        <v>128.26</v>
      </c>
      <c r="P9" s="17">
        <f>O9-(86400)/D9</f>
        <v>-18.280027137042055</v>
      </c>
    </row>
    <row r="10" spans="1:16">
      <c r="A10" s="2">
        <v>2</v>
      </c>
      <c r="B10" s="8" t="s">
        <v>23</v>
      </c>
      <c r="C10" s="8" t="s">
        <v>47</v>
      </c>
      <c r="D10" s="8">
        <v>631.79999999999995</v>
      </c>
      <c r="E10" s="2" t="s">
        <v>71</v>
      </c>
      <c r="F10" s="2">
        <v>6</v>
      </c>
      <c r="G10" s="2">
        <v>1</v>
      </c>
      <c r="H10" s="2">
        <v>1</v>
      </c>
      <c r="I10" s="2">
        <v>1</v>
      </c>
      <c r="J10" s="2">
        <v>1</v>
      </c>
      <c r="K10" s="2"/>
      <c r="L10" s="2"/>
      <c r="M10" s="2">
        <v>1.05</v>
      </c>
      <c r="N10" s="2">
        <f>(2.38*G10)+(2.83*H10)+(2.83*I10)+(2*J10)+(3.28*K10)+(2.95*L10)+M10</f>
        <v>11.09</v>
      </c>
      <c r="O10" s="2">
        <f>F10*16.24+N10</f>
        <v>108.53</v>
      </c>
      <c r="P10" s="17">
        <f>O10-(86400)/D10</f>
        <v>-28.222136752136748</v>
      </c>
    </row>
    <row r="11" spans="1:16">
      <c r="A11" s="2">
        <v>3</v>
      </c>
      <c r="B11" s="8" t="s">
        <v>31</v>
      </c>
      <c r="C11" s="8" t="s">
        <v>55</v>
      </c>
      <c r="D11" s="8">
        <v>657.2</v>
      </c>
      <c r="E11" s="2" t="s">
        <v>70</v>
      </c>
      <c r="F11" s="2">
        <v>6</v>
      </c>
      <c r="G11" s="2"/>
      <c r="H11" s="2"/>
      <c r="I11" s="2"/>
      <c r="J11" s="2"/>
      <c r="K11" s="2"/>
      <c r="L11" s="2"/>
      <c r="M11" s="2">
        <v>1.74</v>
      </c>
      <c r="N11" s="2">
        <f>(2.38*G11)+(2.83*H11)+(2.83*I11)+(2*J11)+(3.28*K11)+(2.95*L11)+M11</f>
        <v>1.74</v>
      </c>
      <c r="O11" s="2">
        <f>F11*16.24+N11</f>
        <v>99.179999999999993</v>
      </c>
      <c r="P11" s="17">
        <f>O11-(86400)/D11</f>
        <v>-32.286828971393803</v>
      </c>
    </row>
    <row r="12" spans="1:16">
      <c r="A12" s="2">
        <v>4</v>
      </c>
      <c r="B12" s="8" t="s">
        <v>16</v>
      </c>
      <c r="C12" s="8" t="s">
        <v>40</v>
      </c>
      <c r="D12" s="8">
        <v>712.3</v>
      </c>
      <c r="E12" s="2" t="s">
        <v>70</v>
      </c>
      <c r="F12" s="2">
        <v>2</v>
      </c>
      <c r="G12" s="2">
        <v>0</v>
      </c>
      <c r="H12" s="2"/>
      <c r="I12" s="2"/>
      <c r="J12" s="2"/>
      <c r="K12" s="2"/>
      <c r="L12" s="2"/>
      <c r="M12" s="2"/>
      <c r="N12" s="2">
        <f>(2.38*G12)+(2.83*H12)+(2.83*I12)+(2*J12)+(3.28*K12)+(2.95*L12)+M12</f>
        <v>0</v>
      </c>
      <c r="O12" s="2">
        <f>F12*16.24+N12</f>
        <v>32.479999999999997</v>
      </c>
      <c r="P12" s="17">
        <f>O12-(86400)/D12</f>
        <v>-88.817206233328676</v>
      </c>
    </row>
    <row r="13" spans="1:16">
      <c r="A13" s="2">
        <v>12</v>
      </c>
      <c r="B13" s="8" t="s">
        <v>35</v>
      </c>
      <c r="C13" s="8" t="s">
        <v>59</v>
      </c>
      <c r="D13" s="8">
        <v>697.7</v>
      </c>
      <c r="E13" s="2" t="s">
        <v>70</v>
      </c>
      <c r="F13" s="2">
        <v>2</v>
      </c>
      <c r="G13" s="2"/>
      <c r="H13" s="2"/>
      <c r="I13" s="2"/>
      <c r="J13" s="2"/>
      <c r="K13" s="2"/>
      <c r="L13" s="2"/>
      <c r="M13" s="2"/>
      <c r="N13" s="2">
        <f>(2.38*G13)+(2.83*H13)+(2.83*I13)+(2*J13)+(3.28*K13)+(2.95*L13)+M13</f>
        <v>0</v>
      </c>
      <c r="O13" s="2">
        <f>F13*16.24+N13</f>
        <v>32.479999999999997</v>
      </c>
      <c r="P13" s="17">
        <f>O13-(86400)/D13</f>
        <v>-91.355459366489896</v>
      </c>
    </row>
    <row r="14" spans="1:16">
      <c r="A14" s="2">
        <v>5</v>
      </c>
      <c r="B14" s="8" t="s">
        <v>26</v>
      </c>
      <c r="C14" s="8" t="s">
        <v>50</v>
      </c>
      <c r="D14" s="8">
        <v>685.4</v>
      </c>
      <c r="E14" s="2" t="s">
        <v>70</v>
      </c>
      <c r="F14" s="2">
        <v>2</v>
      </c>
      <c r="G14" s="2"/>
      <c r="H14" s="2"/>
      <c r="I14" s="2"/>
      <c r="J14" s="2"/>
      <c r="K14" s="2"/>
      <c r="L14" s="2"/>
      <c r="M14" s="2"/>
      <c r="N14" s="2">
        <f>(2.38*G14)+(2.83*H14)+(2.83*I14)+(2*J14)+(3.28*K14)+(2.95*L14)+M14</f>
        <v>0</v>
      </c>
      <c r="O14" s="2">
        <f>F14*16.24+N14</f>
        <v>32.479999999999997</v>
      </c>
      <c r="P14" s="17">
        <f>O14-(86400)/D14</f>
        <v>-93.577776480887081</v>
      </c>
    </row>
    <row r="15" spans="1:16">
      <c r="A15" s="2">
        <v>6</v>
      </c>
      <c r="B15" s="8" t="s">
        <v>30</v>
      </c>
      <c r="C15" s="8" t="s">
        <v>54</v>
      </c>
      <c r="D15" s="8">
        <v>683.2</v>
      </c>
      <c r="E15" s="2" t="s">
        <v>68</v>
      </c>
      <c r="F15" s="2">
        <v>2</v>
      </c>
      <c r="G15" s="2"/>
      <c r="H15" s="2"/>
      <c r="I15" s="2"/>
      <c r="J15" s="2"/>
      <c r="K15" s="2"/>
      <c r="L15" s="2"/>
      <c r="M15" s="2"/>
      <c r="N15" s="2">
        <f>(2.38*G15)+(2.83*H15)+(2.83*I15)+(2*J15)+(3.28*K15)+(2.95*L15)+M15</f>
        <v>0</v>
      </c>
      <c r="O15" s="2">
        <f>F15*16.24+N15</f>
        <v>32.479999999999997</v>
      </c>
      <c r="P15" s="17">
        <f>O15-(86400)/D15</f>
        <v>-93.983700234192042</v>
      </c>
    </row>
    <row r="16" spans="1:16">
      <c r="A16" s="2">
        <v>7</v>
      </c>
      <c r="B16" s="8" t="s">
        <v>37</v>
      </c>
      <c r="C16" s="8" t="s">
        <v>61</v>
      </c>
      <c r="D16" s="8">
        <v>677.4</v>
      </c>
      <c r="E16" s="2" t="s">
        <v>71</v>
      </c>
      <c r="F16" s="2">
        <v>2</v>
      </c>
      <c r="G16" s="2"/>
      <c r="H16" s="2"/>
      <c r="I16" s="2"/>
      <c r="J16" s="2"/>
      <c r="K16" s="2"/>
      <c r="L16" s="2"/>
      <c r="M16" s="2"/>
      <c r="N16" s="2">
        <f>(2.38*G16)+(2.83*H16)+(2.83*I16)+(2*J16)+(3.28*K16)+(2.95*L16)+M16</f>
        <v>0</v>
      </c>
      <c r="O16" s="2">
        <f>F16*16.24+N16</f>
        <v>32.479999999999997</v>
      </c>
      <c r="P16" s="17">
        <f>O16-(86400)/D16</f>
        <v>-95.066501328609405</v>
      </c>
    </row>
    <row r="17" spans="1:16">
      <c r="A17" s="2">
        <v>8</v>
      </c>
      <c r="B17" s="8" t="s">
        <v>25</v>
      </c>
      <c r="C17" s="8" t="s">
        <v>49</v>
      </c>
      <c r="D17" s="8">
        <v>768.6</v>
      </c>
      <c r="E17" s="2" t="s">
        <v>70</v>
      </c>
      <c r="F17" s="2">
        <v>1</v>
      </c>
      <c r="G17" s="2"/>
      <c r="H17" s="2"/>
      <c r="I17" s="2"/>
      <c r="J17" s="2"/>
      <c r="K17" s="2"/>
      <c r="L17" s="2"/>
      <c r="M17" s="2"/>
      <c r="N17" s="2">
        <f>(2.38*G17)+(2.83*H17)+(2.83*I17)+(2*J17)+(3.28*K17)+(2.95*L17)+M17</f>
        <v>0</v>
      </c>
      <c r="O17" s="2">
        <f>F17*16.24+N17</f>
        <v>16.239999999999998</v>
      </c>
      <c r="P17" s="17">
        <f>O17-(86400)/D17</f>
        <v>-96.17217798594848</v>
      </c>
    </row>
    <row r="18" spans="1:16">
      <c r="A18" s="2">
        <v>9</v>
      </c>
      <c r="B18" s="8" t="s">
        <v>17</v>
      </c>
      <c r="C18" s="8" t="s">
        <v>41</v>
      </c>
      <c r="D18" s="8">
        <v>652.5</v>
      </c>
      <c r="E18" s="2" t="s">
        <v>70</v>
      </c>
      <c r="F18" s="2">
        <v>2</v>
      </c>
      <c r="G18" s="2"/>
      <c r="H18" s="2"/>
      <c r="I18" s="2"/>
      <c r="J18" s="2"/>
      <c r="K18" s="2"/>
      <c r="L18" s="2"/>
      <c r="M18" s="2"/>
      <c r="N18" s="2">
        <f>(2.38*G18)+(2.83*H18)+(2.83*I18)+(2*J18)+(3.28*K18)+(2.95*L18)+M18</f>
        <v>0</v>
      </c>
      <c r="O18" s="2">
        <f>F18*16.24+N18</f>
        <v>32.479999999999997</v>
      </c>
      <c r="P18" s="17">
        <f>O18-(86400)/D18</f>
        <v>-99.933793103448295</v>
      </c>
    </row>
    <row r="19" spans="1:16">
      <c r="A19" s="2">
        <v>10</v>
      </c>
      <c r="B19" s="8" t="s">
        <v>18</v>
      </c>
      <c r="C19" s="8" t="s">
        <v>42</v>
      </c>
      <c r="D19" s="10">
        <v>649</v>
      </c>
      <c r="E19" s="2" t="s">
        <v>70</v>
      </c>
      <c r="F19" s="2">
        <v>2</v>
      </c>
      <c r="G19" s="2"/>
      <c r="H19" s="2"/>
      <c r="I19" s="2"/>
      <c r="J19" s="2"/>
      <c r="K19" s="2"/>
      <c r="L19" s="2"/>
      <c r="M19" s="2"/>
      <c r="N19" s="2">
        <f>(2.38*G19)+(2.83*H19)+(2.83*I19)+(2*J19)+(3.28*K19)+(2.95*L19)+M19</f>
        <v>0</v>
      </c>
      <c r="O19" s="2">
        <f>F19*16.24+N19</f>
        <v>32.479999999999997</v>
      </c>
      <c r="P19" s="17">
        <f>O19-(86400)/D19</f>
        <v>-100.64788906009247</v>
      </c>
    </row>
    <row r="20" spans="1:16">
      <c r="A20" s="2">
        <v>11</v>
      </c>
      <c r="B20" s="8" t="s">
        <v>36</v>
      </c>
      <c r="C20" s="8" t="s">
        <v>60</v>
      </c>
      <c r="D20" s="8">
        <v>707.7</v>
      </c>
      <c r="E20" s="2" t="s">
        <v>70</v>
      </c>
      <c r="F20" s="2">
        <v>1</v>
      </c>
      <c r="G20" s="2"/>
      <c r="H20" s="2"/>
      <c r="I20" s="2"/>
      <c r="J20" s="2"/>
      <c r="K20" s="2"/>
      <c r="L20" s="2"/>
      <c r="M20" s="2"/>
      <c r="N20" s="2">
        <f>(2.38*G20)+(2.83*H20)+(2.83*I20)+(2*J20)+(3.28*K20)+(2.95*L20)+M20</f>
        <v>0</v>
      </c>
      <c r="O20" s="2">
        <f>F20*16.24+N20</f>
        <v>16.239999999999998</v>
      </c>
      <c r="P20" s="17">
        <f>O20-(86400)/D20</f>
        <v>-105.84562950402713</v>
      </c>
    </row>
    <row r="21" spans="1:16">
      <c r="A21" s="2">
        <v>20</v>
      </c>
      <c r="B21" s="8" t="s">
        <v>39</v>
      </c>
      <c r="C21" s="8" t="s">
        <v>62</v>
      </c>
      <c r="D21" s="8">
        <v>623.70000000000005</v>
      </c>
      <c r="E21" s="2" t="s">
        <v>78</v>
      </c>
      <c r="F21" s="2">
        <v>2</v>
      </c>
      <c r="G21" s="2"/>
      <c r="H21" s="2"/>
      <c r="I21" s="2"/>
      <c r="J21" s="2"/>
      <c r="K21" s="2"/>
      <c r="L21" s="2"/>
      <c r="M21" s="2"/>
      <c r="N21" s="2">
        <f>(2.38*G21)+(2.83*H21)+(2.83*I21)+(2*J21)+(3.28*K21)+(2.95*L21)+M21</f>
        <v>0</v>
      </c>
      <c r="O21" s="2">
        <f>F21*16.24+N21</f>
        <v>32.479999999999997</v>
      </c>
      <c r="P21" s="17">
        <f>O21-(86400)/D21</f>
        <v>-106.04813852813854</v>
      </c>
    </row>
    <row r="22" spans="1:16">
      <c r="A22" s="2">
        <v>13</v>
      </c>
      <c r="B22" s="8" t="s">
        <v>27</v>
      </c>
      <c r="C22" s="8" t="s">
        <v>51</v>
      </c>
      <c r="D22" s="10">
        <v>691</v>
      </c>
      <c r="E22" s="2" t="s">
        <v>70</v>
      </c>
      <c r="F22" s="2">
        <v>1</v>
      </c>
      <c r="G22" s="2"/>
      <c r="H22" s="2"/>
      <c r="I22" s="2"/>
      <c r="J22" s="2"/>
      <c r="K22" s="2"/>
      <c r="L22" s="2"/>
      <c r="M22" s="2"/>
      <c r="N22" s="2">
        <f>(2.38*G22)+(2.83*H22)+(2.83*I22)+(2*J22)+(3.28*K22)+(2.95*L22)+M22</f>
        <v>0</v>
      </c>
      <c r="O22" s="2">
        <f>F22*16.24+N22</f>
        <v>16.239999999999998</v>
      </c>
      <c r="P22" s="17">
        <f>O22-(86400)/D22</f>
        <v>-108.79617945007236</v>
      </c>
    </row>
    <row r="23" spans="1:16">
      <c r="A23" s="2">
        <v>14</v>
      </c>
      <c r="B23" s="8" t="s">
        <v>34</v>
      </c>
      <c r="C23" s="8" t="s">
        <v>58</v>
      </c>
      <c r="D23" s="8">
        <v>676.3</v>
      </c>
      <c r="E23" s="2" t="s">
        <v>70</v>
      </c>
      <c r="F23" s="2">
        <v>1</v>
      </c>
      <c r="G23" s="2"/>
      <c r="H23" s="2"/>
      <c r="I23" s="2"/>
      <c r="J23" s="2"/>
      <c r="K23" s="2"/>
      <c r="L23" s="2"/>
      <c r="M23" s="2"/>
      <c r="N23" s="2">
        <f>(2.38*G23)+(2.83*H23)+(2.83*I23)+(2*J23)+(3.28*K23)+(2.95*L23)+M23</f>
        <v>0</v>
      </c>
      <c r="O23" s="2">
        <f>F23*16.24+N23</f>
        <v>16.239999999999998</v>
      </c>
      <c r="P23" s="17">
        <f>O23-(86400)/D23</f>
        <v>-111.513955345261</v>
      </c>
    </row>
    <row r="24" spans="1:16">
      <c r="A24" s="2">
        <v>15</v>
      </c>
      <c r="B24" s="2" t="s">
        <v>66</v>
      </c>
      <c r="C24" s="2" t="s">
        <v>67</v>
      </c>
      <c r="D24" s="2">
        <v>653.1</v>
      </c>
      <c r="E24" s="2" t="s">
        <v>70</v>
      </c>
      <c r="F24" s="2">
        <v>1</v>
      </c>
      <c r="G24" s="2"/>
      <c r="H24" s="2"/>
      <c r="I24" s="2"/>
      <c r="J24" s="2"/>
      <c r="K24" s="2"/>
      <c r="L24" s="2"/>
      <c r="M24" s="2"/>
      <c r="N24" s="2">
        <f>(2.38*G24)+(2.83*H24)+(2.83*I24)+(2*J24)+(3.28*K24)+(2.95*L24)+M24</f>
        <v>0</v>
      </c>
      <c r="O24" s="2">
        <f>F24*16.24+N24</f>
        <v>16.239999999999998</v>
      </c>
      <c r="P24" s="17">
        <f>O24-(86400)/D24</f>
        <v>-116.05214515388148</v>
      </c>
    </row>
    <row r="25" spans="1:16">
      <c r="A25" s="2">
        <v>16</v>
      </c>
      <c r="B25" s="8" t="s">
        <v>21</v>
      </c>
      <c r="C25" s="8" t="s">
        <v>45</v>
      </c>
      <c r="D25" s="8">
        <v>646.70000000000005</v>
      </c>
      <c r="E25" s="2" t="s">
        <v>70</v>
      </c>
      <c r="F25" s="2">
        <v>1</v>
      </c>
      <c r="G25" s="2"/>
      <c r="H25" s="2"/>
      <c r="I25" s="2"/>
      <c r="J25" s="2"/>
      <c r="K25" s="2"/>
      <c r="L25" s="2"/>
      <c r="M25" s="2"/>
      <c r="N25" s="2">
        <f>(2.38*G25)+(2.83*H25)+(2.83*I25)+(2*J25)+(3.28*K25)+(2.95*L25)+M25</f>
        <v>0</v>
      </c>
      <c r="O25" s="2">
        <f>F25*16.24+N25</f>
        <v>16.239999999999998</v>
      </c>
      <c r="P25" s="17">
        <f>O25-(86400)/D25</f>
        <v>-117.36136075460028</v>
      </c>
    </row>
    <row r="26" spans="1:16">
      <c r="A26" s="2">
        <v>17</v>
      </c>
      <c r="B26" s="8" t="s">
        <v>28</v>
      </c>
      <c r="C26" s="8" t="s">
        <v>52</v>
      </c>
      <c r="D26" s="8">
        <v>646.70000000000005</v>
      </c>
      <c r="E26" s="2" t="s">
        <v>70</v>
      </c>
      <c r="F26" s="2">
        <v>1</v>
      </c>
      <c r="G26" s="2"/>
      <c r="H26" s="2"/>
      <c r="I26" s="2"/>
      <c r="J26" s="2"/>
      <c r="K26" s="2"/>
      <c r="L26" s="2"/>
      <c r="M26" s="2"/>
      <c r="N26" s="2">
        <f>(2.38*G26)+(2.83*H26)+(2.83*I26)+(2*J26)+(3.28*K26)+(2.95*L26)+M26</f>
        <v>0</v>
      </c>
      <c r="O26" s="2">
        <f>F26*16.24+N26</f>
        <v>16.239999999999998</v>
      </c>
      <c r="P26" s="17">
        <f>O26-(86400)/D26</f>
        <v>-117.36136075460028</v>
      </c>
    </row>
    <row r="27" spans="1:16">
      <c r="A27" s="2">
        <v>18</v>
      </c>
      <c r="B27" s="2" t="s">
        <v>64</v>
      </c>
      <c r="C27" s="2" t="s">
        <v>65</v>
      </c>
      <c r="D27" s="2">
        <v>637.29999999999995</v>
      </c>
      <c r="E27" s="2" t="s">
        <v>69</v>
      </c>
      <c r="F27" s="2">
        <v>1</v>
      </c>
      <c r="G27" s="2"/>
      <c r="H27" s="2"/>
      <c r="I27" s="2"/>
      <c r="J27" s="2"/>
      <c r="K27" s="2"/>
      <c r="L27" s="2"/>
      <c r="M27" s="2"/>
      <c r="N27" s="2">
        <f>(2.38*G27)+(2.83*H27)+(2.83*I27)+(2*J27)+(3.28*K27)+(2.95*L27)+M27</f>
        <v>0</v>
      </c>
      <c r="O27" s="2">
        <f>F27*16.24+N27</f>
        <v>16.239999999999998</v>
      </c>
      <c r="P27" s="17">
        <f>O27-(86400)/D27</f>
        <v>-119.33194413933784</v>
      </c>
    </row>
    <row r="28" spans="1:16">
      <c r="A28" s="2">
        <v>19</v>
      </c>
      <c r="B28" s="8" t="s">
        <v>19</v>
      </c>
      <c r="C28" s="8" t="s">
        <v>43</v>
      </c>
      <c r="D28" s="8">
        <v>619.70000000000005</v>
      </c>
      <c r="E28" s="2" t="s">
        <v>73</v>
      </c>
      <c r="F28" s="2">
        <v>1</v>
      </c>
      <c r="G28" s="2"/>
      <c r="H28" s="2"/>
      <c r="I28" s="2"/>
      <c r="J28" s="2"/>
      <c r="K28" s="2"/>
      <c r="L28" s="2"/>
      <c r="M28" s="2"/>
      <c r="N28" s="2">
        <f>(2.38*G28)+(2.83*H28)+(2.83*I28)+(2*J28)+(3.28*K28)+(2.95*L28)+M28</f>
        <v>0</v>
      </c>
      <c r="O28" s="2">
        <f>F28*16.24+N28</f>
        <v>16.239999999999998</v>
      </c>
      <c r="P28" s="17">
        <f>O28-(86400)/D28</f>
        <v>-123.18230111344199</v>
      </c>
    </row>
    <row r="29" spans="1:16">
      <c r="A29" s="2">
        <v>21</v>
      </c>
      <c r="B29" s="8" t="s">
        <v>29</v>
      </c>
      <c r="C29" s="8" t="s">
        <v>53</v>
      </c>
      <c r="D29" s="8">
        <v>475.2</v>
      </c>
      <c r="E29" s="2" t="s">
        <v>69</v>
      </c>
      <c r="F29" s="2">
        <v>1</v>
      </c>
      <c r="G29" s="2"/>
      <c r="H29" s="2"/>
      <c r="I29" s="2"/>
      <c r="J29" s="2"/>
      <c r="K29" s="2"/>
      <c r="L29" s="2"/>
      <c r="M29" s="2"/>
      <c r="N29" s="2">
        <f>(2.38*G29)+(2.83*H29)+(2.83*I29)+(2*J29)+(3.28*K29)+(2.95*L29)+M29</f>
        <v>0</v>
      </c>
      <c r="O29" s="2">
        <f>F29*16.24+N29</f>
        <v>16.239999999999998</v>
      </c>
      <c r="P29" s="17">
        <f>O29-(86400)/D29</f>
        <v>-165.5781818181818</v>
      </c>
    </row>
    <row r="30" spans="1:16">
      <c r="A30" s="2">
        <v>26</v>
      </c>
      <c r="B30" s="8" t="s">
        <v>24</v>
      </c>
      <c r="C30" s="8" t="s">
        <v>48</v>
      </c>
      <c r="D30" s="8">
        <v>664.4</v>
      </c>
      <c r="E30" s="2" t="s">
        <v>70</v>
      </c>
      <c r="F30" s="2"/>
      <c r="G30" s="2"/>
      <c r="H30" s="2"/>
      <c r="I30" s="2"/>
      <c r="J30" s="2"/>
      <c r="K30" s="2"/>
      <c r="L30" s="2"/>
      <c r="M30" s="2"/>
      <c r="N30" s="2">
        <f>(2.38*G30)+(2.83*H30)+(2.83*I30)+(2*J30)+(3.28*K30)+(2.95*L30)+M30</f>
        <v>0</v>
      </c>
      <c r="O30" s="2">
        <f>F30*16.24+N30</f>
        <v>0</v>
      </c>
      <c r="P30" s="17" t="s">
        <v>74</v>
      </c>
    </row>
    <row r="31" spans="1:16">
      <c r="A31" s="2">
        <v>26</v>
      </c>
      <c r="B31" s="8" t="s">
        <v>38</v>
      </c>
      <c r="C31" s="8" t="s">
        <v>63</v>
      </c>
      <c r="D31" s="10">
        <v>624</v>
      </c>
      <c r="E31" s="2" t="s">
        <v>70</v>
      </c>
      <c r="F31" s="2"/>
      <c r="G31" s="2"/>
      <c r="H31" s="2"/>
      <c r="I31" s="2"/>
      <c r="J31" s="2"/>
      <c r="K31" s="2"/>
      <c r="L31" s="2"/>
      <c r="M31" s="2"/>
      <c r="N31" s="2">
        <f>(2.38*G31)+(2.83*H31)+(2.83*I31)+(2*J31)+(3.28*K31)+(2.95*L31)+M31</f>
        <v>0</v>
      </c>
      <c r="O31" s="2">
        <f>F31*16.24+N31</f>
        <v>0</v>
      </c>
      <c r="P31" s="17" t="s">
        <v>74</v>
      </c>
    </row>
    <row r="32" spans="1:16">
      <c r="A32" s="2">
        <v>26</v>
      </c>
      <c r="B32" s="8" t="s">
        <v>20</v>
      </c>
      <c r="C32" s="8" t="s">
        <v>44</v>
      </c>
      <c r="D32" s="8">
        <v>763.2</v>
      </c>
      <c r="E32" s="2" t="s">
        <v>71</v>
      </c>
      <c r="F32" s="2"/>
      <c r="G32" s="2"/>
      <c r="H32" s="2"/>
      <c r="I32" s="2"/>
      <c r="J32" s="2"/>
      <c r="K32" s="2"/>
      <c r="L32" s="2"/>
      <c r="M32" s="2"/>
      <c r="N32" s="2">
        <f>(2.38*G32)+(2.83*H32)+(2.83*I32)+(2*J32)+(3.28*K32)+(2.95*L32)+M32</f>
        <v>0</v>
      </c>
      <c r="O32" s="2">
        <f>F32*16.24+N32</f>
        <v>0</v>
      </c>
      <c r="P32" s="17" t="s">
        <v>74</v>
      </c>
    </row>
    <row r="33" spans="1:16">
      <c r="A33" s="2">
        <v>26</v>
      </c>
      <c r="B33" s="8" t="s">
        <v>32</v>
      </c>
      <c r="C33" s="8" t="s">
        <v>56</v>
      </c>
      <c r="D33" s="8">
        <v>602.9</v>
      </c>
      <c r="E33" s="2" t="s">
        <v>70</v>
      </c>
      <c r="F33" s="2"/>
      <c r="G33" s="2"/>
      <c r="H33" s="2"/>
      <c r="I33" s="2"/>
      <c r="J33" s="2"/>
      <c r="K33" s="2"/>
      <c r="L33" s="2"/>
      <c r="M33" s="2"/>
      <c r="N33" s="2">
        <f>(2.38*G33)+(2.83*H33)+(2.83*I33)+(2*J33)+(3.28*K33)+(2.95*L33)+M33</f>
        <v>0</v>
      </c>
      <c r="O33" s="2">
        <f>F33*16.24+N33</f>
        <v>0</v>
      </c>
      <c r="P33" s="17" t="s">
        <v>75</v>
      </c>
    </row>
    <row r="34" spans="1:16">
      <c r="A34" s="2">
        <v>26</v>
      </c>
      <c r="B34" s="8" t="s">
        <v>22</v>
      </c>
      <c r="C34" s="8" t="s">
        <v>46</v>
      </c>
      <c r="D34" s="10">
        <v>816</v>
      </c>
      <c r="E34" s="2" t="s">
        <v>72</v>
      </c>
      <c r="F34" s="2"/>
      <c r="G34" s="2"/>
      <c r="H34" s="2"/>
      <c r="I34" s="2"/>
      <c r="J34" s="2"/>
      <c r="K34" s="2"/>
      <c r="L34" s="2"/>
      <c r="M34" s="2"/>
      <c r="N34" s="2">
        <f>(2.38*G34)+(2.83*H34)+(2.83*I34)+(2*J34)+(3.28*K34)+(2.95*L34)+M34</f>
        <v>0</v>
      </c>
      <c r="O34" s="2">
        <f>F34*16.24+N34</f>
        <v>0</v>
      </c>
      <c r="P34" s="17" t="s">
        <v>75</v>
      </c>
    </row>
    <row r="35" spans="1:16">
      <c r="A35" s="11"/>
      <c r="B35" s="12"/>
      <c r="C35" s="13"/>
      <c r="D35" s="13"/>
      <c r="E35" s="5"/>
      <c r="G35" s="5"/>
      <c r="H35" s="5"/>
      <c r="I35" s="5"/>
      <c r="J35" s="5"/>
      <c r="K35" s="5"/>
      <c r="L35" s="5"/>
      <c r="M35" s="5"/>
      <c r="N35" s="5"/>
      <c r="O35" s="5"/>
      <c r="P35" s="18"/>
    </row>
    <row r="36" spans="1:16">
      <c r="A36" s="11"/>
      <c r="B36" s="12"/>
      <c r="C36" s="13"/>
      <c r="D36" s="13"/>
      <c r="E36" s="5"/>
      <c r="G36" s="5"/>
      <c r="H36" s="5"/>
      <c r="I36" s="5"/>
      <c r="J36" s="5"/>
      <c r="K36" s="5"/>
      <c r="L36" s="5"/>
      <c r="M36" s="5"/>
      <c r="N36" s="5"/>
      <c r="O36" s="5"/>
      <c r="P36" s="18"/>
    </row>
    <row r="37" spans="1:16">
      <c r="A37" s="11"/>
      <c r="B37" s="12"/>
      <c r="C37" s="13"/>
      <c r="D37" s="13"/>
      <c r="E37" s="5"/>
      <c r="G37" s="5"/>
      <c r="H37" s="5"/>
      <c r="I37" s="5"/>
      <c r="J37" s="5"/>
      <c r="K37" s="5"/>
      <c r="L37" s="5"/>
      <c r="M37" s="5"/>
      <c r="N37" s="5"/>
      <c r="O37" s="5"/>
      <c r="P37" s="18"/>
    </row>
    <row r="38" spans="1:16">
      <c r="A38" s="11"/>
      <c r="B38" s="12"/>
      <c r="C38" s="13"/>
      <c r="D38" s="13"/>
      <c r="E38" s="5"/>
      <c r="G38" s="5"/>
      <c r="H38" s="5"/>
      <c r="I38" s="5"/>
      <c r="J38" s="5"/>
      <c r="K38" s="5"/>
      <c r="L38" s="5"/>
      <c r="M38" s="5"/>
      <c r="N38" s="5"/>
      <c r="O38" s="5"/>
      <c r="P38" s="18"/>
    </row>
    <row r="39" spans="1:16">
      <c r="A39" s="11"/>
      <c r="B39" s="12"/>
      <c r="C39" s="13"/>
      <c r="D39" s="13"/>
      <c r="E39" s="5"/>
      <c r="G39" s="5"/>
      <c r="H39" s="5"/>
      <c r="I39" s="5"/>
      <c r="J39" s="5"/>
      <c r="K39" s="5"/>
      <c r="L39" s="5"/>
      <c r="M39" s="5"/>
      <c r="N39" s="5"/>
      <c r="O39" s="5"/>
      <c r="P39" s="18"/>
    </row>
    <row r="40" spans="1:16">
      <c r="A40" s="11"/>
      <c r="B40" s="12"/>
      <c r="C40" s="13"/>
      <c r="D40" s="13"/>
      <c r="E40" s="5"/>
      <c r="G40" s="5"/>
      <c r="H40" s="5"/>
      <c r="I40" s="5"/>
      <c r="J40" s="5"/>
      <c r="K40" s="5"/>
      <c r="L40" s="5"/>
      <c r="M40" s="5"/>
      <c r="N40" s="5"/>
      <c r="O40" s="5"/>
      <c r="P40" s="18"/>
    </row>
    <row r="41" spans="1:16">
      <c r="A41" s="11"/>
      <c r="B41" s="12"/>
      <c r="C41" s="13"/>
      <c r="D41" s="13"/>
      <c r="E41" s="5"/>
      <c r="G41" s="5"/>
      <c r="H41" s="5"/>
      <c r="I41" s="5"/>
      <c r="J41" s="5"/>
      <c r="K41" s="5"/>
      <c r="L41" s="5"/>
      <c r="M41" s="5"/>
      <c r="N41" s="5"/>
      <c r="O41" s="5"/>
      <c r="P41" s="18"/>
    </row>
    <row r="42" spans="1:16">
      <c r="A42" s="11"/>
      <c r="B42" s="12"/>
      <c r="C42" s="13"/>
      <c r="D42" s="13"/>
      <c r="E42" s="5"/>
      <c r="G42" s="5"/>
      <c r="H42" s="5"/>
      <c r="I42" s="5"/>
      <c r="J42" s="5"/>
      <c r="K42" s="5"/>
      <c r="L42" s="5"/>
      <c r="M42" s="5"/>
      <c r="N42" s="5"/>
      <c r="O42" s="5"/>
      <c r="P42" s="18"/>
    </row>
    <row r="43" spans="1:16">
      <c r="A43" s="11"/>
      <c r="B43" s="12"/>
      <c r="C43" s="13"/>
      <c r="D43" s="13"/>
      <c r="E43" s="5"/>
      <c r="G43" s="5"/>
      <c r="H43" s="5"/>
      <c r="I43" s="5"/>
      <c r="J43" s="5"/>
      <c r="K43" s="5"/>
      <c r="L43" s="5"/>
      <c r="M43" s="5"/>
      <c r="N43" s="5"/>
      <c r="O43" s="5"/>
      <c r="P43" s="18"/>
    </row>
    <row r="44" spans="1:16">
      <c r="A44" s="11"/>
      <c r="B44" s="12"/>
      <c r="C44" s="13"/>
      <c r="D44" s="13"/>
      <c r="E44" s="5"/>
      <c r="G44" s="5"/>
      <c r="H44" s="5"/>
      <c r="I44" s="5"/>
      <c r="J44" s="5"/>
      <c r="K44" s="5"/>
      <c r="L44" s="5"/>
      <c r="M44" s="5"/>
      <c r="N44" s="5"/>
      <c r="O44" s="5"/>
      <c r="P44" s="18"/>
    </row>
    <row r="45" spans="1:16">
      <c r="A45" s="11"/>
      <c r="B45" s="12"/>
      <c r="C45" s="13"/>
      <c r="D45" s="13"/>
      <c r="E45" s="5"/>
      <c r="G45" s="5"/>
      <c r="H45" s="5"/>
      <c r="I45" s="5"/>
      <c r="J45" s="5"/>
      <c r="K45" s="5"/>
      <c r="L45" s="5"/>
      <c r="M45" s="5"/>
      <c r="N45" s="5"/>
      <c r="O45" s="5"/>
      <c r="P45" s="18"/>
    </row>
    <row r="46" spans="1:16">
      <c r="A46" s="11"/>
      <c r="B46" s="12"/>
      <c r="C46" s="13"/>
      <c r="D46" s="13"/>
      <c r="E46" s="5"/>
      <c r="G46" s="5"/>
      <c r="H46" s="5"/>
      <c r="I46" s="5"/>
      <c r="J46" s="5"/>
      <c r="K46" s="5"/>
      <c r="L46" s="5"/>
      <c r="M46" s="5"/>
      <c r="N46" s="5"/>
      <c r="O46" s="5"/>
      <c r="P46" s="18"/>
    </row>
    <row r="47" spans="1:16">
      <c r="A47" s="11"/>
      <c r="B47" s="12"/>
      <c r="C47" s="13"/>
      <c r="D47" s="13"/>
      <c r="E47" s="5"/>
      <c r="G47" s="5"/>
      <c r="H47" s="5"/>
      <c r="I47" s="5"/>
      <c r="J47" s="5"/>
      <c r="K47" s="5"/>
      <c r="L47" s="5"/>
      <c r="M47" s="5"/>
      <c r="N47" s="5"/>
      <c r="O47" s="5"/>
      <c r="P47" s="18"/>
    </row>
    <row r="48" spans="1:16">
      <c r="A48" s="11"/>
      <c r="B48" s="12"/>
      <c r="C48" s="13"/>
      <c r="D48" s="13"/>
      <c r="E48" s="5"/>
      <c r="G48" s="5"/>
      <c r="H48" s="5"/>
      <c r="I48" s="5"/>
      <c r="J48" s="5"/>
      <c r="K48" s="5"/>
      <c r="L48" s="5"/>
      <c r="M48" s="5"/>
      <c r="N48" s="5"/>
      <c r="O48" s="5"/>
      <c r="P48" s="18"/>
    </row>
    <row r="49" spans="1:16">
      <c r="A49" s="11"/>
      <c r="B49" s="12"/>
      <c r="C49" s="13"/>
      <c r="D49" s="13"/>
      <c r="E49" s="5"/>
      <c r="G49" s="5"/>
      <c r="H49" s="5"/>
      <c r="I49" s="5"/>
      <c r="J49" s="5"/>
      <c r="K49" s="5"/>
      <c r="L49" s="5"/>
      <c r="M49" s="5"/>
      <c r="N49" s="5"/>
      <c r="O49" s="5"/>
      <c r="P49" s="18"/>
    </row>
    <row r="50" spans="1:16">
      <c r="A50" s="11"/>
      <c r="B50" s="12"/>
      <c r="C50" s="13"/>
      <c r="D50" s="13"/>
      <c r="E50" s="5"/>
      <c r="G50" s="5"/>
      <c r="H50" s="5"/>
      <c r="I50" s="5"/>
      <c r="J50" s="5"/>
      <c r="K50" s="5"/>
      <c r="L50" s="5"/>
      <c r="M50" s="5"/>
      <c r="N50" s="5"/>
      <c r="O50" s="5"/>
      <c r="P50" s="18"/>
    </row>
    <row r="51" spans="1:16">
      <c r="A51" s="11"/>
      <c r="B51" s="12"/>
      <c r="C51" s="13"/>
      <c r="D51" s="13"/>
      <c r="E51" s="5"/>
      <c r="G51" s="5"/>
      <c r="H51" s="5"/>
      <c r="I51" s="5"/>
      <c r="J51" s="5"/>
      <c r="K51" s="5"/>
      <c r="L51" s="5"/>
      <c r="M51" s="5"/>
      <c r="N51" s="5"/>
      <c r="O51" s="5"/>
      <c r="P51" s="18"/>
    </row>
    <row r="52" spans="1:16">
      <c r="A52" s="11"/>
      <c r="B52" s="12"/>
      <c r="C52" s="13"/>
      <c r="D52" s="13"/>
      <c r="E52" s="5"/>
      <c r="G52" s="5"/>
      <c r="H52" s="5"/>
      <c r="I52" s="5"/>
      <c r="J52" s="5"/>
      <c r="K52" s="5"/>
      <c r="L52" s="5"/>
      <c r="M52" s="5"/>
      <c r="N52" s="5"/>
      <c r="O52" s="5"/>
      <c r="P52" s="18"/>
    </row>
    <row r="53" spans="1:16">
      <c r="A53" s="11"/>
      <c r="B53" s="12"/>
      <c r="C53" s="13"/>
      <c r="D53" s="13"/>
      <c r="E53" s="5"/>
      <c r="G53" s="5"/>
      <c r="H53" s="5"/>
      <c r="I53" s="5"/>
      <c r="J53" s="5"/>
      <c r="K53" s="5"/>
      <c r="L53" s="5"/>
      <c r="M53" s="5"/>
      <c r="N53" s="5"/>
      <c r="O53" s="5"/>
      <c r="P53" s="18"/>
    </row>
    <row r="54" spans="1:16">
      <c r="A54" s="11"/>
      <c r="B54" s="14"/>
      <c r="C54" s="14"/>
      <c r="D54" s="14"/>
      <c r="E54" s="5"/>
      <c r="G54" s="5"/>
      <c r="H54" s="5"/>
      <c r="I54" s="5"/>
      <c r="J54" s="5"/>
      <c r="K54" s="5"/>
      <c r="L54" s="5"/>
      <c r="M54" s="5"/>
      <c r="N54" s="5"/>
      <c r="O54" s="5"/>
      <c r="P54" s="18"/>
    </row>
    <row r="55" spans="1:16">
      <c r="A55" s="11"/>
      <c r="B55" s="14"/>
      <c r="C55" s="14"/>
      <c r="D55" s="14"/>
      <c r="E55" s="5"/>
      <c r="G55" s="5"/>
      <c r="H55" s="5"/>
      <c r="I55" s="5"/>
      <c r="J55" s="5"/>
      <c r="K55" s="5"/>
      <c r="L55" s="5"/>
      <c r="M55" s="5"/>
      <c r="N55" s="5"/>
      <c r="O55" s="5"/>
      <c r="P55" s="18"/>
    </row>
    <row r="56" spans="1:16">
      <c r="A56" s="11"/>
      <c r="B56" s="14"/>
      <c r="C56" s="14"/>
      <c r="D56" s="14"/>
      <c r="E56" s="5"/>
      <c r="G56" s="5"/>
      <c r="H56" s="5"/>
      <c r="I56" s="5"/>
      <c r="J56" s="5"/>
      <c r="K56" s="5"/>
      <c r="L56" s="5"/>
      <c r="M56" s="5"/>
      <c r="N56" s="5"/>
      <c r="O56" s="5"/>
      <c r="P56" s="18"/>
    </row>
    <row r="57" spans="1:16">
      <c r="A57" s="11"/>
      <c r="B57" s="14"/>
      <c r="C57" s="14"/>
      <c r="D57" s="14"/>
      <c r="E57" s="5"/>
      <c r="G57" s="5"/>
      <c r="H57" s="5"/>
      <c r="I57" s="5"/>
      <c r="J57" s="5"/>
      <c r="K57" s="5"/>
      <c r="L57" s="5"/>
      <c r="M57" s="5"/>
      <c r="N57" s="5"/>
      <c r="O57" s="5"/>
      <c r="P57" s="18"/>
    </row>
    <row r="58" spans="1:16">
      <c r="A58" s="11"/>
      <c r="B58" s="14"/>
      <c r="C58" s="14"/>
      <c r="D58" s="14"/>
      <c r="E58" s="5"/>
      <c r="G58" s="5"/>
      <c r="H58" s="5"/>
      <c r="I58" s="5"/>
      <c r="J58" s="5"/>
      <c r="K58" s="5"/>
      <c r="L58" s="5"/>
      <c r="M58" s="5"/>
      <c r="N58" s="5"/>
      <c r="O58" s="5"/>
      <c r="P58" s="18"/>
    </row>
    <row r="59" spans="1:16">
      <c r="A59" s="11"/>
      <c r="B59" s="14"/>
      <c r="C59" s="14"/>
      <c r="D59" s="14"/>
      <c r="E59" s="5"/>
      <c r="G59" s="5"/>
      <c r="H59" s="5"/>
      <c r="I59" s="5"/>
      <c r="J59" s="5"/>
      <c r="K59" s="5"/>
      <c r="L59" s="5"/>
      <c r="M59" s="5"/>
      <c r="N59" s="5"/>
      <c r="O59" s="5"/>
      <c r="P59" s="18"/>
    </row>
    <row r="60" spans="1:16">
      <c r="A60" s="11"/>
      <c r="B60" s="14"/>
      <c r="C60" s="14"/>
      <c r="D60" s="14"/>
      <c r="E60" s="5"/>
      <c r="G60" s="5"/>
      <c r="H60" s="5"/>
      <c r="I60" s="5"/>
      <c r="J60" s="5"/>
      <c r="K60" s="5"/>
      <c r="L60" s="5"/>
      <c r="M60" s="5"/>
      <c r="N60" s="5"/>
      <c r="O60" s="5"/>
      <c r="P60" s="18"/>
    </row>
    <row r="61" spans="1:16">
      <c r="B61" s="5"/>
      <c r="C61" s="5"/>
      <c r="D61" s="5"/>
      <c r="E61" s="5"/>
      <c r="G61" s="5"/>
      <c r="H61" s="5"/>
      <c r="I61" s="5"/>
      <c r="J61" s="5"/>
      <c r="K61" s="5"/>
      <c r="L61" s="5"/>
      <c r="M61" s="5"/>
      <c r="N61" s="5"/>
      <c r="O61" s="5"/>
      <c r="P61" s="18"/>
    </row>
    <row r="62" spans="1:16">
      <c r="B62" s="5"/>
      <c r="C62" s="5"/>
      <c r="D62" s="5"/>
      <c r="E62" s="5"/>
      <c r="G62" s="5"/>
      <c r="H62" s="5"/>
      <c r="I62" s="5"/>
      <c r="J62" s="5"/>
      <c r="K62" s="5"/>
      <c r="L62" s="5"/>
      <c r="M62" s="5"/>
      <c r="N62" s="5"/>
      <c r="O62" s="5"/>
      <c r="P62" s="18"/>
    </row>
    <row r="63" spans="1:16">
      <c r="B63" s="5"/>
      <c r="C63" s="5"/>
      <c r="D63" s="5"/>
      <c r="E63" s="5"/>
      <c r="G63" s="5"/>
      <c r="H63" s="5"/>
      <c r="I63" s="5"/>
      <c r="J63" s="5"/>
      <c r="K63" s="5"/>
      <c r="L63" s="5"/>
      <c r="M63" s="5"/>
      <c r="N63" s="5"/>
      <c r="O63" s="5"/>
      <c r="P63" s="18"/>
    </row>
    <row r="64" spans="1:16">
      <c r="B64" s="5"/>
      <c r="C64" s="5"/>
      <c r="D64" s="5"/>
      <c r="E64" s="5"/>
      <c r="G64" s="5"/>
      <c r="H64" s="5"/>
      <c r="I64" s="5"/>
      <c r="J64" s="5"/>
      <c r="K64" s="5"/>
      <c r="L64" s="5"/>
      <c r="M64" s="5"/>
      <c r="N64" s="5"/>
      <c r="O64" s="5"/>
      <c r="P64" s="18"/>
    </row>
    <row r="65" spans="2:16">
      <c r="B65" s="5"/>
      <c r="C65" s="5"/>
      <c r="D65" s="5"/>
      <c r="E65" s="5"/>
      <c r="G65" s="5"/>
      <c r="H65" s="5"/>
      <c r="I65" s="5"/>
      <c r="J65" s="5"/>
      <c r="K65" s="5"/>
      <c r="L65" s="5"/>
      <c r="M65" s="5"/>
      <c r="N65" s="5"/>
      <c r="O65" s="5"/>
      <c r="P65" s="18"/>
    </row>
    <row r="66" spans="2:16">
      <c r="B66" s="5"/>
      <c r="C66" s="5"/>
      <c r="D66" s="5"/>
      <c r="E66" s="5"/>
      <c r="G66" s="5"/>
      <c r="H66" s="5"/>
      <c r="I66" s="5"/>
      <c r="J66" s="5"/>
      <c r="K66" s="5"/>
      <c r="L66" s="5"/>
      <c r="M66" s="5"/>
      <c r="N66" s="5"/>
      <c r="O66" s="5"/>
      <c r="P66" s="18"/>
    </row>
    <row r="67" spans="2:16">
      <c r="B67" s="5"/>
      <c r="C67" s="5"/>
      <c r="D67" s="5"/>
      <c r="E67" s="5"/>
      <c r="G67" s="5"/>
      <c r="H67" s="5"/>
      <c r="I67" s="5"/>
      <c r="J67" s="5"/>
      <c r="K67" s="5"/>
      <c r="L67" s="5"/>
      <c r="M67" s="5"/>
      <c r="N67" s="5"/>
      <c r="O67" s="5"/>
      <c r="P67" s="18"/>
    </row>
    <row r="68" spans="2:16">
      <c r="B68" s="5"/>
      <c r="C68" s="5"/>
      <c r="D68" s="5"/>
      <c r="E68" s="5"/>
      <c r="G68" s="5"/>
      <c r="H68" s="5"/>
      <c r="I68" s="5"/>
      <c r="J68" s="5"/>
      <c r="K68" s="5"/>
      <c r="L68" s="5"/>
      <c r="M68" s="5"/>
      <c r="N68" s="5"/>
      <c r="O68" s="5"/>
      <c r="P68" s="18"/>
    </row>
    <row r="69" spans="2:16">
      <c r="B69" s="5"/>
      <c r="C69" s="5"/>
      <c r="D69" s="5"/>
      <c r="E69" s="5"/>
      <c r="G69" s="5"/>
      <c r="H69" s="5"/>
      <c r="I69" s="5"/>
      <c r="J69" s="5"/>
      <c r="K69" s="5"/>
      <c r="L69" s="5"/>
      <c r="M69" s="5"/>
      <c r="N69" s="5"/>
      <c r="O69" s="5"/>
      <c r="P69" s="18"/>
    </row>
    <row r="70" spans="2:16">
      <c r="B70" s="5"/>
      <c r="C70" s="5"/>
      <c r="D70" s="5"/>
      <c r="E70" s="5"/>
      <c r="G70" s="5"/>
      <c r="H70" s="5"/>
      <c r="I70" s="5"/>
      <c r="J70" s="5"/>
      <c r="K70" s="5"/>
      <c r="L70" s="5"/>
      <c r="M70" s="5"/>
      <c r="N70" s="5"/>
      <c r="O70" s="5"/>
      <c r="P70" s="18"/>
    </row>
    <row r="71" spans="2:16">
      <c r="B71" s="5"/>
      <c r="C71" s="5"/>
      <c r="D71" s="5"/>
      <c r="E71" s="5"/>
      <c r="G71" s="5"/>
      <c r="H71" s="5"/>
      <c r="I71" s="5"/>
      <c r="J71" s="5"/>
      <c r="K71" s="5"/>
      <c r="L71" s="5"/>
      <c r="M71" s="5"/>
      <c r="N71" s="5"/>
      <c r="O71" s="5"/>
      <c r="P71" s="18"/>
    </row>
    <row r="72" spans="2:16">
      <c r="B72" s="5"/>
      <c r="C72" s="5"/>
      <c r="D72" s="5"/>
      <c r="E72" s="5"/>
      <c r="G72" s="5"/>
      <c r="H72" s="5"/>
      <c r="I72" s="5"/>
      <c r="J72" s="5"/>
      <c r="K72" s="5"/>
      <c r="L72" s="5"/>
      <c r="M72" s="5"/>
      <c r="N72" s="5"/>
      <c r="O72" s="5"/>
      <c r="P72" s="18"/>
    </row>
    <row r="73" spans="2:16">
      <c r="B73" s="5"/>
      <c r="C73" s="5"/>
      <c r="D73" s="5"/>
      <c r="E73" s="5"/>
      <c r="G73" s="5"/>
      <c r="H73" s="5"/>
      <c r="I73" s="5"/>
      <c r="J73" s="5"/>
      <c r="K73" s="5"/>
      <c r="L73" s="5"/>
      <c r="M73" s="5"/>
      <c r="N73" s="5"/>
      <c r="O73" s="5"/>
      <c r="P73" s="18"/>
    </row>
    <row r="74" spans="2:16">
      <c r="B74" s="5"/>
      <c r="C74" s="5"/>
      <c r="D74" s="5"/>
      <c r="E74" s="5"/>
      <c r="G74" s="5"/>
      <c r="H74" s="5"/>
      <c r="I74" s="5"/>
      <c r="J74" s="5"/>
      <c r="K74" s="5"/>
      <c r="L74" s="5"/>
      <c r="M74" s="5"/>
      <c r="N74" s="5"/>
      <c r="O74" s="5"/>
      <c r="P74" s="18"/>
    </row>
    <row r="75" spans="2:16">
      <c r="B75" s="5"/>
      <c r="C75" s="5"/>
      <c r="D75" s="5"/>
      <c r="E75" s="5"/>
      <c r="G75" s="5"/>
      <c r="H75" s="5"/>
      <c r="I75" s="5"/>
      <c r="J75" s="5"/>
      <c r="K75" s="5"/>
      <c r="L75" s="5"/>
      <c r="M75" s="5"/>
      <c r="N75" s="5"/>
      <c r="O75" s="5"/>
      <c r="P75" s="18"/>
    </row>
    <row r="76" spans="2:16">
      <c r="B76" s="5"/>
      <c r="C76" s="5"/>
      <c r="D76" s="5"/>
      <c r="E76" s="5"/>
      <c r="G76" s="5"/>
      <c r="H76" s="5"/>
      <c r="I76" s="5"/>
      <c r="J76" s="5"/>
      <c r="K76" s="5"/>
      <c r="L76" s="5"/>
      <c r="M76" s="5"/>
      <c r="N76" s="5"/>
      <c r="O76" s="5"/>
      <c r="P76" s="18"/>
    </row>
    <row r="77" spans="2:16">
      <c r="B77" s="5"/>
      <c r="C77" s="5"/>
      <c r="D77" s="5"/>
      <c r="E77" s="5"/>
      <c r="G77" s="5"/>
      <c r="H77" s="5"/>
      <c r="I77" s="5"/>
      <c r="J77" s="5"/>
      <c r="K77" s="5"/>
      <c r="L77" s="5"/>
      <c r="M77" s="5"/>
      <c r="N77" s="5"/>
      <c r="O77" s="5"/>
      <c r="P77" s="18"/>
    </row>
    <row r="78" spans="2:16">
      <c r="B78" s="5"/>
      <c r="C78" s="5"/>
      <c r="D78" s="5"/>
      <c r="E78" s="5"/>
      <c r="G78" s="5"/>
      <c r="H78" s="5"/>
      <c r="I78" s="5"/>
      <c r="J78" s="5"/>
      <c r="K78" s="5"/>
      <c r="L78" s="5"/>
      <c r="M78" s="5"/>
      <c r="N78" s="5"/>
      <c r="O78" s="5"/>
      <c r="P78" s="18"/>
    </row>
    <row r="79" spans="2:16">
      <c r="B79" s="5"/>
      <c r="C79" s="5"/>
      <c r="D79" s="5"/>
      <c r="E79" s="5"/>
      <c r="G79" s="5"/>
      <c r="H79" s="5"/>
      <c r="I79" s="5"/>
      <c r="J79" s="5"/>
      <c r="K79" s="5"/>
      <c r="L79" s="5"/>
      <c r="M79" s="5"/>
      <c r="N79" s="5"/>
      <c r="O79" s="5"/>
      <c r="P79" s="18"/>
    </row>
    <row r="80" spans="2:16">
      <c r="B80" s="5"/>
      <c r="C80" s="5"/>
      <c r="D80" s="5"/>
      <c r="E80" s="5"/>
      <c r="G80" s="5"/>
      <c r="H80" s="5"/>
      <c r="I80" s="5"/>
      <c r="J80" s="5"/>
      <c r="K80" s="5"/>
      <c r="L80" s="5"/>
      <c r="M80" s="5"/>
      <c r="N80" s="5"/>
      <c r="O80" s="5"/>
      <c r="P80" s="18"/>
    </row>
    <row r="81" spans="2:16">
      <c r="B81" s="5"/>
      <c r="C81" s="5"/>
      <c r="D81" s="5"/>
      <c r="E81" s="5"/>
      <c r="G81" s="5"/>
      <c r="H81" s="5"/>
      <c r="I81" s="5"/>
      <c r="J81" s="5"/>
      <c r="K81" s="5"/>
      <c r="L81" s="5"/>
      <c r="M81" s="5"/>
      <c r="N81" s="5"/>
      <c r="O81" s="5"/>
      <c r="P81" s="18"/>
    </row>
    <row r="82" spans="2:16">
      <c r="B82" s="5"/>
      <c r="C82" s="5"/>
      <c r="D82" s="5"/>
      <c r="E82" s="5"/>
      <c r="G82" s="5"/>
      <c r="H82" s="5"/>
      <c r="I82" s="5"/>
      <c r="J82" s="5"/>
      <c r="K82" s="5"/>
      <c r="L82" s="5"/>
      <c r="M82" s="5"/>
      <c r="N82" s="5"/>
      <c r="O82" s="5"/>
      <c r="P82" s="18"/>
    </row>
    <row r="83" spans="2:16">
      <c r="B83" s="5"/>
      <c r="C83" s="5"/>
      <c r="D83" s="5"/>
      <c r="E83" s="5"/>
      <c r="G83" s="5"/>
      <c r="H83" s="5"/>
      <c r="I83" s="5"/>
      <c r="J83" s="5"/>
      <c r="K83" s="5"/>
      <c r="L83" s="5"/>
      <c r="M83" s="5"/>
      <c r="N83" s="5"/>
      <c r="O83" s="5"/>
      <c r="P83" s="18"/>
    </row>
    <row r="84" spans="2:16">
      <c r="B84" s="5"/>
      <c r="C84" s="5"/>
      <c r="D84" s="5"/>
      <c r="E84" s="5"/>
      <c r="G84" s="5"/>
      <c r="H84" s="5"/>
      <c r="I84" s="5"/>
      <c r="J84" s="5"/>
      <c r="K84" s="5"/>
      <c r="L84" s="5"/>
      <c r="M84" s="5"/>
      <c r="N84" s="5"/>
      <c r="O84" s="5"/>
      <c r="P84" s="18"/>
    </row>
    <row r="85" spans="2:16">
      <c r="B85" s="5"/>
      <c r="C85" s="5"/>
      <c r="D85" s="5"/>
      <c r="E85" s="5"/>
      <c r="G85" s="5"/>
      <c r="H85" s="5"/>
      <c r="I85" s="5"/>
      <c r="J85" s="5"/>
      <c r="K85" s="5"/>
      <c r="L85" s="5"/>
      <c r="M85" s="5"/>
      <c r="N85" s="5"/>
      <c r="O85" s="5"/>
      <c r="P85" s="18"/>
    </row>
    <row r="86" spans="2:16">
      <c r="B86" s="5"/>
      <c r="C86" s="5"/>
      <c r="D86" s="5"/>
      <c r="E86" s="5"/>
      <c r="G86" s="5"/>
      <c r="H86" s="5"/>
      <c r="I86" s="5"/>
      <c r="J86" s="5"/>
      <c r="K86" s="5"/>
      <c r="L86" s="5"/>
      <c r="M86" s="5"/>
      <c r="N86" s="5"/>
      <c r="O86" s="5"/>
      <c r="P86" s="18"/>
    </row>
    <row r="87" spans="2:16">
      <c r="B87" s="5"/>
      <c r="C87" s="5"/>
      <c r="D87" s="5"/>
      <c r="E87" s="5"/>
      <c r="G87" s="5"/>
      <c r="H87" s="5"/>
      <c r="I87" s="5"/>
      <c r="J87" s="5"/>
      <c r="K87" s="5"/>
      <c r="L87" s="5"/>
      <c r="M87" s="5"/>
      <c r="N87" s="5"/>
      <c r="O87" s="5"/>
      <c r="P87" s="18"/>
    </row>
    <row r="88" spans="2:16">
      <c r="B88" s="5"/>
      <c r="C88" s="5"/>
      <c r="D88" s="5"/>
      <c r="E88" s="5"/>
      <c r="G88" s="5"/>
      <c r="H88" s="5"/>
      <c r="I88" s="5"/>
      <c r="J88" s="5"/>
      <c r="K88" s="5"/>
      <c r="L88" s="5"/>
      <c r="M88" s="5"/>
      <c r="N88" s="5"/>
      <c r="O88" s="5"/>
      <c r="P88" s="18"/>
    </row>
    <row r="89" spans="2:16">
      <c r="B89" s="5"/>
      <c r="C89" s="5"/>
      <c r="D89" s="5"/>
      <c r="E89" s="5"/>
      <c r="G89" s="5"/>
      <c r="H89" s="5"/>
      <c r="I89" s="5"/>
      <c r="J89" s="5"/>
      <c r="K89" s="5"/>
      <c r="L89" s="5"/>
      <c r="M89" s="5"/>
      <c r="N89" s="5"/>
      <c r="O89" s="5"/>
      <c r="P89" s="18"/>
    </row>
    <row r="90" spans="2:16">
      <c r="B90" s="5"/>
      <c r="C90" s="5"/>
      <c r="D90" s="5"/>
      <c r="E90" s="5"/>
      <c r="G90" s="5"/>
      <c r="H90" s="5"/>
      <c r="I90" s="5"/>
      <c r="J90" s="5"/>
      <c r="K90" s="5"/>
      <c r="L90" s="5"/>
      <c r="M90" s="5"/>
      <c r="N90" s="5"/>
      <c r="O90" s="5"/>
      <c r="P90" s="18"/>
    </row>
    <row r="91" spans="2:16">
      <c r="B91" s="5"/>
      <c r="C91" s="5"/>
      <c r="D91" s="5"/>
      <c r="E91" s="5"/>
      <c r="G91" s="5"/>
      <c r="H91" s="5"/>
      <c r="I91" s="5"/>
      <c r="J91" s="5"/>
      <c r="K91" s="5"/>
      <c r="L91" s="5"/>
      <c r="M91" s="5"/>
      <c r="N91" s="5"/>
      <c r="O91" s="5"/>
      <c r="P91" s="18"/>
    </row>
    <row r="92" spans="2:16">
      <c r="B92" s="5"/>
      <c r="C92" s="5"/>
      <c r="D92" s="5"/>
      <c r="E92" s="5"/>
      <c r="G92" s="5"/>
      <c r="H92" s="5"/>
      <c r="I92" s="5"/>
      <c r="J92" s="5"/>
      <c r="K92" s="5"/>
      <c r="L92" s="5"/>
      <c r="M92" s="5"/>
      <c r="N92" s="5"/>
      <c r="O92" s="5"/>
      <c r="P92" s="18"/>
    </row>
    <row r="93" spans="2:16">
      <c r="B93" s="5"/>
      <c r="C93" s="5"/>
      <c r="D93" s="5"/>
      <c r="E93" s="5"/>
      <c r="G93" s="5"/>
      <c r="H93" s="5"/>
      <c r="I93" s="5"/>
      <c r="J93" s="5"/>
      <c r="K93" s="5"/>
      <c r="L93" s="5"/>
      <c r="M93" s="5"/>
      <c r="N93" s="5"/>
      <c r="O93" s="5"/>
      <c r="P93" s="18"/>
    </row>
    <row r="94" spans="2:16">
      <c r="B94" s="5"/>
      <c r="C94" s="5"/>
      <c r="D94" s="5"/>
      <c r="E94" s="5"/>
      <c r="G94" s="5"/>
      <c r="H94" s="5"/>
      <c r="I94" s="5"/>
      <c r="J94" s="5"/>
      <c r="K94" s="5"/>
      <c r="L94" s="5"/>
      <c r="M94" s="5"/>
      <c r="N94" s="5"/>
      <c r="O94" s="5"/>
      <c r="P94" s="18"/>
    </row>
    <row r="95" spans="2:16">
      <c r="B95" s="5"/>
      <c r="C95" s="5"/>
      <c r="D95" s="5"/>
      <c r="E95" s="5"/>
      <c r="G95" s="5"/>
      <c r="H95" s="5"/>
      <c r="I95" s="5"/>
      <c r="J95" s="5"/>
      <c r="K95" s="5"/>
      <c r="L95" s="5"/>
      <c r="M95" s="5"/>
      <c r="N95" s="5"/>
      <c r="O95" s="5"/>
      <c r="P95" s="18"/>
    </row>
    <row r="96" spans="2:16">
      <c r="B96" s="5"/>
      <c r="C96" s="5"/>
      <c r="D96" s="5"/>
      <c r="E96" s="5"/>
      <c r="G96" s="5"/>
      <c r="H96" s="5"/>
      <c r="I96" s="5"/>
      <c r="J96" s="5"/>
      <c r="K96" s="5"/>
      <c r="L96" s="5"/>
      <c r="M96" s="5"/>
      <c r="N96" s="5"/>
      <c r="O96" s="5"/>
      <c r="P96" s="18"/>
    </row>
    <row r="97" spans="2:16">
      <c r="B97" s="5"/>
      <c r="C97" s="5"/>
      <c r="D97" s="5"/>
      <c r="E97" s="5"/>
      <c r="G97" s="5"/>
      <c r="H97" s="5"/>
      <c r="I97" s="5"/>
      <c r="J97" s="5"/>
      <c r="K97" s="5"/>
      <c r="L97" s="5"/>
      <c r="M97" s="5"/>
      <c r="N97" s="5"/>
      <c r="O97" s="5"/>
      <c r="P97" s="18"/>
    </row>
    <row r="98" spans="2:16">
      <c r="B98" s="5"/>
      <c r="C98" s="5"/>
      <c r="D98" s="5"/>
      <c r="E98" s="5"/>
      <c r="G98" s="5"/>
      <c r="H98" s="5"/>
      <c r="I98" s="5"/>
      <c r="J98" s="5"/>
      <c r="K98" s="5"/>
      <c r="L98" s="5"/>
      <c r="M98" s="5"/>
      <c r="N98" s="5"/>
      <c r="O98" s="5"/>
      <c r="P98" s="18"/>
    </row>
    <row r="99" spans="2:16">
      <c r="B99" s="5"/>
      <c r="C99" s="5"/>
      <c r="D99" s="5"/>
      <c r="E99" s="5"/>
      <c r="G99" s="5"/>
      <c r="H99" s="5"/>
      <c r="I99" s="5"/>
      <c r="J99" s="5"/>
      <c r="K99" s="5"/>
      <c r="L99" s="5"/>
      <c r="M99" s="5"/>
      <c r="N99" s="5"/>
      <c r="O99" s="5"/>
      <c r="P99" s="18"/>
    </row>
    <row r="100" spans="2:16">
      <c r="B100" s="5"/>
      <c r="C100" s="5"/>
      <c r="D100" s="5"/>
    </row>
    <row r="101" spans="2:16">
      <c r="B101" s="5"/>
      <c r="C101" s="5"/>
      <c r="D101" s="5"/>
    </row>
    <row r="102" spans="2:16">
      <c r="B102" s="5"/>
      <c r="C102" s="5"/>
      <c r="D102" s="5"/>
    </row>
    <row r="103" spans="2:16">
      <c r="B103" s="5"/>
      <c r="C103" s="5"/>
      <c r="D103" s="5"/>
    </row>
    <row r="104" spans="2:16">
      <c r="B104" s="5"/>
      <c r="C104" s="5"/>
      <c r="D104" s="5"/>
    </row>
    <row r="105" spans="2:16">
      <c r="B105" s="5"/>
      <c r="C105" s="5"/>
      <c r="D105" s="5"/>
    </row>
    <row r="106" spans="2:16">
      <c r="B106" s="5"/>
      <c r="C106" s="5"/>
      <c r="D106" s="5"/>
    </row>
    <row r="107" spans="2:16">
      <c r="B107" s="5"/>
      <c r="C107" s="5"/>
      <c r="D107" s="5"/>
    </row>
    <row r="108" spans="2:16">
      <c r="B108" s="5"/>
      <c r="C108" s="5"/>
      <c r="D108" s="5"/>
    </row>
    <row r="109" spans="2:16">
      <c r="B109" s="5"/>
      <c r="C109" s="5"/>
      <c r="D109" s="5"/>
    </row>
    <row r="110" spans="2:16">
      <c r="B110" s="5"/>
      <c r="C110" s="5"/>
      <c r="D110" s="5"/>
    </row>
    <row r="111" spans="2:16">
      <c r="B111" s="5"/>
      <c r="C111" s="5"/>
      <c r="D111" s="5"/>
    </row>
    <row r="112" spans="2:16">
      <c r="B112" s="5"/>
      <c r="C112" s="5"/>
      <c r="D112" s="5"/>
    </row>
    <row r="113" spans="2:4">
      <c r="B113" s="5"/>
      <c r="C113" s="5"/>
      <c r="D113" s="5"/>
    </row>
    <row r="114" spans="2:4">
      <c r="B114" s="5"/>
      <c r="C114" s="5"/>
      <c r="D114" s="5"/>
    </row>
    <row r="115" spans="2:4">
      <c r="B115" s="5"/>
      <c r="C115" s="5"/>
      <c r="D115" s="5"/>
    </row>
    <row r="116" spans="2:4">
      <c r="B116" s="5"/>
      <c r="C116" s="5"/>
      <c r="D116" s="5"/>
    </row>
    <row r="117" spans="2:4">
      <c r="B117" s="5"/>
      <c r="C117" s="5"/>
      <c r="D117" s="5"/>
    </row>
    <row r="118" spans="2:4">
      <c r="B118" s="5"/>
      <c r="C118" s="5"/>
      <c r="D118" s="5"/>
    </row>
    <row r="119" spans="2:4">
      <c r="B119" s="5"/>
      <c r="C119" s="5"/>
      <c r="D119" s="5"/>
    </row>
    <row r="120" spans="2:4">
      <c r="B120" s="5"/>
      <c r="C120" s="5"/>
      <c r="D120" s="5"/>
    </row>
    <row r="121" spans="2:4">
      <c r="B121" s="5"/>
      <c r="C121" s="5"/>
      <c r="D121" s="5"/>
    </row>
    <row r="122" spans="2:4">
      <c r="B122" s="5"/>
      <c r="C122" s="5"/>
      <c r="D122" s="5"/>
    </row>
    <row r="123" spans="2:4">
      <c r="B123" s="5"/>
      <c r="C123" s="5"/>
      <c r="D123" s="5"/>
    </row>
    <row r="124" spans="2:4">
      <c r="B124" s="5"/>
      <c r="C124" s="5"/>
      <c r="D124" s="5"/>
    </row>
    <row r="125" spans="2:4">
      <c r="B125" s="5"/>
      <c r="C125" s="5"/>
      <c r="D125" s="5"/>
    </row>
    <row r="126" spans="2:4">
      <c r="B126" s="5"/>
      <c r="C126" s="5"/>
      <c r="D126" s="5"/>
    </row>
    <row r="127" spans="2:4">
      <c r="B127" s="5"/>
      <c r="C127" s="5"/>
      <c r="D127" s="5"/>
    </row>
    <row r="128" spans="2:4">
      <c r="B128" s="5"/>
      <c r="C128" s="5"/>
      <c r="D128" s="5"/>
    </row>
  </sheetData>
  <sortState ref="A9:P29">
    <sortCondition descending="1" ref="P9:P29"/>
  </sortState>
  <mergeCells count="2">
    <mergeCell ref="A1:P6"/>
    <mergeCell ref="A7:P7"/>
  </mergeCells>
  <pageMargins left="0.70866141732283461" right="0.70866141732283461" top="0.74803149606299213" bottom="0.74803149606299213" header="0.31496062992125984" footer="0.31496062992125984"/>
  <pageSetup paperSize="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" sqref="E1"/>
    </sheetView>
  </sheetViews>
  <sheetFormatPr defaultRowHeight="15"/>
  <cols>
    <col min="1" max="1" width="13.140625" customWidth="1"/>
    <col min="2" max="2" width="13.7109375" customWidth="1"/>
    <col min="4" max="4" width="17.42578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F.BUONO</cp:lastModifiedBy>
  <cp:lastPrinted>2017-05-21T11:22:16Z</cp:lastPrinted>
  <dcterms:created xsi:type="dcterms:W3CDTF">2015-03-23T17:27:48Z</dcterms:created>
  <dcterms:modified xsi:type="dcterms:W3CDTF">2017-05-21T12:15:36Z</dcterms:modified>
</cp:coreProperties>
</file>