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35" windowWidth="9420" windowHeight="4500"/>
  </bookViews>
  <sheets>
    <sheet name="RADIAL" sheetId="2" r:id="rId1"/>
  </sheets>
  <definedNames>
    <definedName name="_xlnm.Print_Area" localSheetId="0">RADIAL!$A$1:$L$22</definedName>
  </definedNames>
  <calcPr calcId="125725"/>
</workbook>
</file>

<file path=xl/calcChain.xml><?xml version="1.0" encoding="utf-8"?>
<calcChain xmlns="http://schemas.openxmlformats.org/spreadsheetml/2006/main">
  <c r="J8" i="2"/>
  <c r="J18"/>
  <c r="J12"/>
  <c r="A12"/>
  <c r="A13" s="1"/>
  <c r="A14" s="1"/>
  <c r="A15" s="1"/>
  <c r="A16" s="1"/>
  <c r="A17" s="1"/>
  <c r="A18" s="1"/>
  <c r="A19" s="1"/>
  <c r="A20" s="1"/>
  <c r="A21" s="1"/>
  <c r="A22" s="1"/>
  <c r="A11"/>
  <c r="J7"/>
  <c r="J5"/>
  <c r="J11"/>
  <c r="J17"/>
  <c r="J14"/>
  <c r="J15"/>
  <c r="J10"/>
  <c r="J6"/>
  <c r="J4"/>
  <c r="J13"/>
  <c r="J9"/>
  <c r="J16"/>
</calcChain>
</file>

<file path=xl/sharedStrings.xml><?xml version="1.0" encoding="utf-8"?>
<sst xmlns="http://schemas.openxmlformats.org/spreadsheetml/2006/main" count="61" uniqueCount="38">
  <si>
    <t>CLUB</t>
  </si>
  <si>
    <t>NOMINATIVO</t>
  </si>
  <si>
    <t>n° velico</t>
  </si>
  <si>
    <t>PROVA 1</t>
  </si>
  <si>
    <t>PROVA 2</t>
  </si>
  <si>
    <t>TOT. C/SCARTO</t>
  </si>
  <si>
    <t>anno</t>
  </si>
  <si>
    <t>NAPPA MASSIMO</t>
  </si>
  <si>
    <t>SORRENTINO GIUSEPPE</t>
  </si>
  <si>
    <t>CAPALDI GIUSEPPE</t>
  </si>
  <si>
    <t>MOCCIA MARIO</t>
  </si>
  <si>
    <t>LA PEGNA STEFANO</t>
  </si>
  <si>
    <t>SORIANO GIUSEPPE</t>
  </si>
  <si>
    <t>CNV</t>
  </si>
  <si>
    <t>LNI NA</t>
  </si>
  <si>
    <t>CAPPABIANCA CRISTIAN</t>
  </si>
  <si>
    <t>BUGL ALEXANDER</t>
  </si>
  <si>
    <t>AURORA ALESSANDRO</t>
  </si>
  <si>
    <t>TISI ANDREA</t>
  </si>
  <si>
    <t>BUONANNO ANDREA</t>
  </si>
  <si>
    <t>CCIRNO</t>
  </si>
  <si>
    <t>ROTILI SIMONE</t>
  </si>
  <si>
    <t>CNTG</t>
  </si>
  <si>
    <t>RYCCS</t>
  </si>
  <si>
    <t>PIRRO GABRIELLA</t>
  </si>
  <si>
    <t>DI GUIDA ALESSANDRO</t>
  </si>
  <si>
    <t>LNI CS</t>
  </si>
  <si>
    <t>FORMICOLA CARMINE</t>
  </si>
  <si>
    <t>PORTELLA CECILIA</t>
  </si>
  <si>
    <t>CV SA</t>
  </si>
  <si>
    <t>IPPOLITO ERNESTO</t>
  </si>
  <si>
    <t>MOSCHERA LUIGI</t>
  </si>
  <si>
    <t>SPAGNUOLO FLAVIO</t>
  </si>
  <si>
    <t>OCS</t>
  </si>
  <si>
    <t>DNC</t>
  </si>
  <si>
    <t>dns</t>
  </si>
  <si>
    <t>CAMPIONATO ZONALE LASER - TROFEO COSENTINO 2013 - CLASSE RADIAL</t>
  </si>
  <si>
    <t>PUNTI</t>
  </si>
</sst>
</file>

<file path=xl/styles.xml><?xml version="1.0" encoding="utf-8"?>
<styleSheet xmlns="http://schemas.openxmlformats.org/spreadsheetml/2006/main">
  <numFmts count="1">
    <numFmt numFmtId="164" formatCode="_-[$€-2]\ * #,##0.00_-;\-[$€-2]\ * #,##0.00_-;_-[$€-2]\ * &quot;-&quot;??_-"/>
  </numFmts>
  <fonts count="8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trike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4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5" borderId="11" xfId="0" applyFont="1" applyFill="1" applyBorder="1"/>
    <xf numFmtId="0" fontId="3" fillId="5" borderId="1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20" xfId="0" applyFont="1" applyFill="1" applyBorder="1"/>
    <xf numFmtId="0" fontId="2" fillId="5" borderId="21" xfId="0" applyFont="1" applyFill="1" applyBorder="1"/>
    <xf numFmtId="0" fontId="2" fillId="5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left"/>
    </xf>
    <xf numFmtId="0" fontId="3" fillId="4" borderId="2" xfId="0" applyFont="1" applyFill="1" applyBorder="1"/>
    <xf numFmtId="2" fontId="6" fillId="5" borderId="9" xfId="0" applyNumberFormat="1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5" fillId="0" borderId="0" xfId="0" applyNumberFormat="1" applyFont="1"/>
    <xf numFmtId="2" fontId="6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8" xfId="0" applyFont="1" applyFill="1" applyBorder="1"/>
    <xf numFmtId="0" fontId="2" fillId="5" borderId="2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J28" sqref="J28"/>
    </sheetView>
  </sheetViews>
  <sheetFormatPr defaultRowHeight="17.25"/>
  <cols>
    <col min="1" max="1" width="4" style="1" customWidth="1"/>
    <col min="2" max="3" width="9.28515625" style="1" bestFit="1" customWidth="1"/>
    <col min="4" max="4" width="30.5703125" style="1" bestFit="1" customWidth="1"/>
    <col min="5" max="5" width="12.7109375" style="1" bestFit="1" customWidth="1"/>
    <col min="6" max="9" width="9.140625" style="1"/>
    <col min="10" max="10" width="9.85546875" style="39" customWidth="1"/>
    <col min="11" max="11" width="9.140625" style="1" hidden="1" customWidth="1"/>
    <col min="12" max="12" width="12.5703125" style="1" hidden="1" customWidth="1"/>
    <col min="13" max="16384" width="9.140625" style="1"/>
  </cols>
  <sheetData>
    <row r="1" spans="1:12" ht="13.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8" thickBot="1"/>
    <row r="3" spans="1:12" s="4" customFormat="1" ht="16.5" thickBot="1">
      <c r="A3" s="18"/>
      <c r="B3" s="22" t="s">
        <v>2</v>
      </c>
      <c r="C3" s="23" t="s">
        <v>6</v>
      </c>
      <c r="D3" s="23" t="s">
        <v>1</v>
      </c>
      <c r="E3" s="24" t="s">
        <v>0</v>
      </c>
      <c r="F3" s="30" t="s">
        <v>3</v>
      </c>
      <c r="G3" s="21"/>
      <c r="H3" s="35" t="s">
        <v>4</v>
      </c>
      <c r="I3" s="21"/>
      <c r="J3" s="36" t="s">
        <v>37</v>
      </c>
      <c r="K3" s="13"/>
      <c r="L3" s="12" t="s">
        <v>5</v>
      </c>
    </row>
    <row r="4" spans="1:12" ht="15.75">
      <c r="A4" s="19">
        <v>1</v>
      </c>
      <c r="B4" s="14">
        <v>185408</v>
      </c>
      <c r="C4" s="5">
        <v>1994</v>
      </c>
      <c r="D4" s="6" t="s">
        <v>9</v>
      </c>
      <c r="E4" s="27" t="s">
        <v>26</v>
      </c>
      <c r="F4" s="42">
        <v>1</v>
      </c>
      <c r="G4" s="31"/>
      <c r="H4" s="42">
        <v>1</v>
      </c>
      <c r="I4" s="31"/>
      <c r="J4" s="40">
        <f t="shared" ref="J4:J12" si="0">SUM(F4+H4)</f>
        <v>2</v>
      </c>
      <c r="K4" s="3"/>
      <c r="L4" s="2"/>
    </row>
    <row r="5" spans="1:12" ht="15.75">
      <c r="A5" s="20">
        <v>2</v>
      </c>
      <c r="B5" s="15">
        <v>203687</v>
      </c>
      <c r="C5" s="7">
        <v>1995</v>
      </c>
      <c r="D5" s="9" t="s">
        <v>18</v>
      </c>
      <c r="E5" s="28" t="s">
        <v>20</v>
      </c>
      <c r="F5" s="25">
        <v>2</v>
      </c>
      <c r="G5" s="33"/>
      <c r="H5" s="25">
        <v>2</v>
      </c>
      <c r="I5" s="32"/>
      <c r="J5" s="37">
        <f t="shared" si="0"/>
        <v>4</v>
      </c>
      <c r="K5" s="3"/>
      <c r="L5" s="2"/>
    </row>
    <row r="6" spans="1:12" ht="15.75">
      <c r="A6" s="20">
        <v>3</v>
      </c>
      <c r="B6" s="15">
        <v>201474</v>
      </c>
      <c r="C6" s="7">
        <v>1995</v>
      </c>
      <c r="D6" s="9" t="s">
        <v>15</v>
      </c>
      <c r="E6" s="28" t="s">
        <v>14</v>
      </c>
      <c r="F6" s="25">
        <v>4</v>
      </c>
      <c r="G6" s="33"/>
      <c r="H6" s="25">
        <v>4</v>
      </c>
      <c r="I6" s="32"/>
      <c r="J6" s="37">
        <f t="shared" si="0"/>
        <v>8</v>
      </c>
      <c r="K6" s="3"/>
      <c r="L6" s="2"/>
    </row>
    <row r="7" spans="1:12" ht="15.75">
      <c r="A7" s="20">
        <v>4</v>
      </c>
      <c r="B7" s="15">
        <v>185953</v>
      </c>
      <c r="C7" s="7">
        <v>1994</v>
      </c>
      <c r="D7" s="8" t="s">
        <v>11</v>
      </c>
      <c r="E7" s="28" t="s">
        <v>14</v>
      </c>
      <c r="F7" s="25">
        <v>6</v>
      </c>
      <c r="G7" s="33"/>
      <c r="H7" s="25">
        <v>3</v>
      </c>
      <c r="I7" s="32"/>
      <c r="J7" s="41">
        <f t="shared" si="0"/>
        <v>9</v>
      </c>
      <c r="K7" s="3"/>
      <c r="L7" s="2"/>
    </row>
    <row r="8" spans="1:12" ht="15.75">
      <c r="A8" s="20">
        <v>5</v>
      </c>
      <c r="B8" s="15">
        <v>193583</v>
      </c>
      <c r="C8" s="7">
        <v>1996</v>
      </c>
      <c r="D8" s="8" t="s">
        <v>28</v>
      </c>
      <c r="E8" s="28" t="s">
        <v>14</v>
      </c>
      <c r="F8" s="20">
        <v>7</v>
      </c>
      <c r="G8" s="32"/>
      <c r="H8" s="20">
        <v>7</v>
      </c>
      <c r="I8" s="32"/>
      <c r="J8" s="37">
        <f t="shared" si="0"/>
        <v>14</v>
      </c>
      <c r="K8" s="3"/>
      <c r="L8" s="2"/>
    </row>
    <row r="9" spans="1:12" ht="15.75">
      <c r="A9" s="20">
        <v>6</v>
      </c>
      <c r="B9" s="15">
        <v>179566</v>
      </c>
      <c r="C9" s="7">
        <v>1997</v>
      </c>
      <c r="D9" s="9" t="s">
        <v>19</v>
      </c>
      <c r="E9" s="28" t="s">
        <v>14</v>
      </c>
      <c r="F9" s="25">
        <v>10</v>
      </c>
      <c r="G9" s="32"/>
      <c r="H9" s="25">
        <v>8</v>
      </c>
      <c r="I9" s="32"/>
      <c r="J9" s="37">
        <f t="shared" si="0"/>
        <v>18</v>
      </c>
      <c r="K9" s="3"/>
      <c r="L9" s="2"/>
    </row>
    <row r="10" spans="1:12" ht="15.75">
      <c r="A10" s="20">
        <v>7</v>
      </c>
      <c r="B10" s="15">
        <v>178390</v>
      </c>
      <c r="C10" s="7">
        <v>1997</v>
      </c>
      <c r="D10" s="8" t="s">
        <v>25</v>
      </c>
      <c r="E10" s="28" t="s">
        <v>13</v>
      </c>
      <c r="F10" s="25">
        <v>9</v>
      </c>
      <c r="G10" s="33"/>
      <c r="H10" s="25">
        <v>9</v>
      </c>
      <c r="I10" s="32"/>
      <c r="J10" s="37">
        <f t="shared" si="0"/>
        <v>18</v>
      </c>
      <c r="K10" s="3"/>
      <c r="L10" s="2"/>
    </row>
    <row r="11" spans="1:12" ht="15.75">
      <c r="A11" s="20">
        <f>SUM(A10)+1</f>
        <v>8</v>
      </c>
      <c r="B11" s="15">
        <v>121922</v>
      </c>
      <c r="C11" s="7">
        <v>1997</v>
      </c>
      <c r="D11" s="8" t="s">
        <v>32</v>
      </c>
      <c r="E11" s="28" t="s">
        <v>26</v>
      </c>
      <c r="F11" s="25">
        <v>8</v>
      </c>
      <c r="G11" s="33"/>
      <c r="H11" s="25">
        <v>10</v>
      </c>
      <c r="I11" s="32"/>
      <c r="J11" s="37">
        <f t="shared" si="0"/>
        <v>18</v>
      </c>
      <c r="K11" s="3"/>
      <c r="L11" s="2"/>
    </row>
    <row r="12" spans="1:12" ht="15.75">
      <c r="A12" s="20">
        <f t="shared" ref="A12:A22" si="1">SUM(A11)+1</f>
        <v>9</v>
      </c>
      <c r="B12" s="17">
        <v>8204</v>
      </c>
      <c r="C12" s="7">
        <v>1997</v>
      </c>
      <c r="D12" s="9" t="s">
        <v>17</v>
      </c>
      <c r="E12" s="28" t="s">
        <v>20</v>
      </c>
      <c r="F12" s="20">
        <v>11</v>
      </c>
      <c r="G12" s="32"/>
      <c r="H12" s="20">
        <v>11</v>
      </c>
      <c r="I12" s="32"/>
      <c r="J12" s="37">
        <f t="shared" si="0"/>
        <v>22</v>
      </c>
      <c r="K12" s="3"/>
      <c r="L12" s="2"/>
    </row>
    <row r="13" spans="1:12" ht="15.75">
      <c r="A13" s="20">
        <f t="shared" si="1"/>
        <v>10</v>
      </c>
      <c r="B13" s="15">
        <v>203681</v>
      </c>
      <c r="C13" s="7">
        <v>1996</v>
      </c>
      <c r="D13" s="9" t="s">
        <v>16</v>
      </c>
      <c r="E13" s="28" t="s">
        <v>29</v>
      </c>
      <c r="F13" s="25">
        <v>3</v>
      </c>
      <c r="G13" s="33"/>
      <c r="H13" s="25" t="s">
        <v>33</v>
      </c>
      <c r="I13" s="32"/>
      <c r="J13" s="37">
        <f>SUM(F13)+20</f>
        <v>23</v>
      </c>
      <c r="K13" s="3"/>
      <c r="L13" s="2"/>
    </row>
    <row r="14" spans="1:12" ht="15.75">
      <c r="A14" s="20">
        <f t="shared" si="1"/>
        <v>11</v>
      </c>
      <c r="B14" s="15">
        <v>202341</v>
      </c>
      <c r="C14" s="7">
        <v>1997</v>
      </c>
      <c r="D14" s="9" t="s">
        <v>21</v>
      </c>
      <c r="E14" s="28" t="s">
        <v>14</v>
      </c>
      <c r="F14" s="25" t="s">
        <v>33</v>
      </c>
      <c r="G14" s="32"/>
      <c r="H14" s="25">
        <v>5</v>
      </c>
      <c r="I14" s="32"/>
      <c r="J14" s="37">
        <f>SUM(20+H14)</f>
        <v>25</v>
      </c>
      <c r="K14" s="3"/>
      <c r="L14" s="2"/>
    </row>
    <row r="15" spans="1:12" ht="15.75">
      <c r="A15" s="20">
        <f t="shared" si="1"/>
        <v>12</v>
      </c>
      <c r="B15" s="15">
        <v>194414</v>
      </c>
      <c r="C15" s="7">
        <v>1997</v>
      </c>
      <c r="D15" s="8" t="s">
        <v>27</v>
      </c>
      <c r="E15" s="28" t="s">
        <v>26</v>
      </c>
      <c r="F15" s="25">
        <v>5</v>
      </c>
      <c r="G15" s="33"/>
      <c r="H15" s="25" t="s">
        <v>33</v>
      </c>
      <c r="I15" s="44"/>
      <c r="J15" s="37">
        <f>SUM(F15+20)</f>
        <v>25</v>
      </c>
      <c r="K15" s="3"/>
      <c r="L15" s="2"/>
    </row>
    <row r="16" spans="1:12" ht="15.75">
      <c r="A16" s="20">
        <f t="shared" si="1"/>
        <v>13</v>
      </c>
      <c r="B16" s="15">
        <v>203350</v>
      </c>
      <c r="C16" s="7">
        <v>1996</v>
      </c>
      <c r="D16" s="8" t="s">
        <v>10</v>
      </c>
      <c r="E16" s="28" t="s">
        <v>26</v>
      </c>
      <c r="F16" s="25" t="s">
        <v>34</v>
      </c>
      <c r="G16" s="32"/>
      <c r="H16" s="25">
        <v>6</v>
      </c>
      <c r="I16" s="32"/>
      <c r="J16" s="37">
        <f>SUM(H16+ 20)</f>
        <v>26</v>
      </c>
      <c r="K16" s="3"/>
      <c r="L16" s="2"/>
    </row>
    <row r="17" spans="1:12" ht="15.75">
      <c r="A17" s="20">
        <f t="shared" si="1"/>
        <v>14</v>
      </c>
      <c r="B17" s="15">
        <v>180913</v>
      </c>
      <c r="C17" s="7">
        <v>1994</v>
      </c>
      <c r="D17" s="8" t="s">
        <v>12</v>
      </c>
      <c r="E17" s="28" t="s">
        <v>14</v>
      </c>
      <c r="F17" s="25" t="s">
        <v>33</v>
      </c>
      <c r="G17" s="43"/>
      <c r="H17" s="25">
        <v>12</v>
      </c>
      <c r="I17" s="31"/>
      <c r="J17" s="37">
        <f>SUM(20+H17)</f>
        <v>32</v>
      </c>
      <c r="K17" s="3"/>
      <c r="L17" s="2"/>
    </row>
    <row r="18" spans="1:12" ht="15.75">
      <c r="A18" s="20">
        <f t="shared" si="1"/>
        <v>15</v>
      </c>
      <c r="B18" s="17">
        <v>1386</v>
      </c>
      <c r="C18" s="7">
        <v>1969</v>
      </c>
      <c r="D18" s="8" t="s">
        <v>31</v>
      </c>
      <c r="E18" s="28" t="s">
        <v>23</v>
      </c>
      <c r="F18" s="25">
        <v>12</v>
      </c>
      <c r="G18" s="34"/>
      <c r="H18" s="25" t="s">
        <v>34</v>
      </c>
      <c r="I18" s="32"/>
      <c r="J18" s="37">
        <f>SUM(F18+20)</f>
        <v>32</v>
      </c>
      <c r="K18" s="3"/>
      <c r="L18" s="2"/>
    </row>
    <row r="19" spans="1:12" ht="15.75">
      <c r="A19" s="20">
        <f t="shared" si="1"/>
        <v>16</v>
      </c>
      <c r="B19" s="15">
        <v>145743</v>
      </c>
      <c r="C19" s="7">
        <v>1971</v>
      </c>
      <c r="D19" s="9" t="s">
        <v>7</v>
      </c>
      <c r="E19" s="28" t="s">
        <v>14</v>
      </c>
      <c r="F19" s="25" t="s">
        <v>34</v>
      </c>
      <c r="G19" s="33"/>
      <c r="H19" s="25" t="s">
        <v>34</v>
      </c>
      <c r="I19" s="45"/>
      <c r="J19" s="37">
        <v>40</v>
      </c>
      <c r="K19" s="3"/>
      <c r="L19" s="2"/>
    </row>
    <row r="20" spans="1:12" ht="15.75">
      <c r="A20" s="20">
        <f t="shared" si="1"/>
        <v>17</v>
      </c>
      <c r="B20" s="15">
        <v>180795</v>
      </c>
      <c r="C20" s="7">
        <v>1994</v>
      </c>
      <c r="D20" s="8" t="s">
        <v>24</v>
      </c>
      <c r="E20" s="28" t="s">
        <v>14</v>
      </c>
      <c r="F20" s="25" t="s">
        <v>34</v>
      </c>
      <c r="G20" s="34"/>
      <c r="H20" s="25" t="s">
        <v>34</v>
      </c>
      <c r="I20" s="32"/>
      <c r="J20" s="37">
        <v>40</v>
      </c>
      <c r="K20" s="3"/>
      <c r="L20" s="2"/>
    </row>
    <row r="21" spans="1:12" ht="15.75">
      <c r="A21" s="20">
        <f t="shared" si="1"/>
        <v>18</v>
      </c>
      <c r="B21" s="15">
        <v>203533</v>
      </c>
      <c r="C21" s="7">
        <v>1966</v>
      </c>
      <c r="D21" s="8" t="s">
        <v>8</v>
      </c>
      <c r="E21" s="28" t="s">
        <v>22</v>
      </c>
      <c r="F21" s="25" t="s">
        <v>34</v>
      </c>
      <c r="G21" s="32"/>
      <c r="H21" s="25" t="s">
        <v>34</v>
      </c>
      <c r="I21" s="32"/>
      <c r="J21" s="41">
        <v>40</v>
      </c>
      <c r="K21" s="3"/>
      <c r="L21" s="2"/>
    </row>
    <row r="22" spans="1:12" ht="16.5" thickBot="1">
      <c r="A22" s="20">
        <f t="shared" si="1"/>
        <v>19</v>
      </c>
      <c r="B22" s="16">
        <v>679802</v>
      </c>
      <c r="C22" s="10">
        <v>1966</v>
      </c>
      <c r="D22" s="11" t="s">
        <v>30</v>
      </c>
      <c r="E22" s="29" t="s">
        <v>13</v>
      </c>
      <c r="F22" s="26" t="s">
        <v>35</v>
      </c>
      <c r="G22" s="32"/>
      <c r="H22" s="26" t="s">
        <v>35</v>
      </c>
      <c r="I22" s="32"/>
      <c r="J22" s="38">
        <v>40</v>
      </c>
      <c r="K22" s="3"/>
      <c r="L22" s="2"/>
    </row>
  </sheetData>
  <sortState ref="B4:J22">
    <sortCondition ref="J4:J22"/>
  </sortState>
  <mergeCells count="1">
    <mergeCell ref="A1:L1"/>
  </mergeCells>
  <phoneticPr fontId="0" type="noConversion"/>
  <printOptions horizontalCentered="1" verticalCentered="1"/>
  <pageMargins left="0" right="0" top="0.98425196850393704" bottom="0" header="0.51181102362204722" footer="0.51181102362204722"/>
  <pageSetup paperSize="9" scale="95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RADIAL</vt:lpstr>
      <vt:lpstr>RADIAL!Area_stampa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.</cp:lastModifiedBy>
  <cp:lastPrinted>2013-10-06T15:51:13Z</cp:lastPrinted>
  <dcterms:created xsi:type="dcterms:W3CDTF">1996-11-05T10:16:36Z</dcterms:created>
  <dcterms:modified xsi:type="dcterms:W3CDTF">2013-10-06T15:51:22Z</dcterms:modified>
</cp:coreProperties>
</file>